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defaultThemeVersion="166925"/>
  <mc:AlternateContent xmlns:mc="http://schemas.openxmlformats.org/markup-compatibility/2006">
    <mc:Choice Requires="x15">
      <x15ac:absPath xmlns:x15ac="http://schemas.microsoft.com/office/spreadsheetml/2010/11/ac" url="C:\Users\Kaji\Dropbox\講演スライド\専門医制度201707以降最新\2017専門医制度7月末以降\"/>
    </mc:Choice>
  </mc:AlternateContent>
  <xr:revisionPtr revIDLastSave="0" documentId="13_ncr:1_{8C0C6292-024E-44F8-81A1-14CA4C2ACEFD}" xr6:coauthVersionLast="36" xr6:coauthVersionMax="36" xr10:uidLastSave="{00000000-0000-0000-0000-000000000000}"/>
  <bookViews>
    <workbookView xWindow="0" yWindow="0" windowWidth="19200" windowHeight="5085" tabRatio="838" activeTab="4" xr2:uid="{2E02EB3E-6538-4B25-9F9E-4C90D19DCB10}"/>
  </bookViews>
  <sheets>
    <sheet name="初めにご覧ください" sheetId="1" r:id="rId1"/>
    <sheet name="2019更新" sheetId="2" r:id="rId2"/>
    <sheet name="2020更新" sheetId="3" r:id="rId3"/>
    <sheet name="2021更新" sheetId="4" r:id="rId4"/>
    <sheet name="2022更新" sheetId="5" r:id="rId5"/>
    <sheet name="表_機構用学術集会参加単位" sheetId="6" r:id="rId6"/>
    <sheet name="参考＿移行に必要な単位数" sheetId="7" r:id="rId7"/>
    <sheet name="Sheet1" sheetId="8" r:id="rId8"/>
  </sheets>
  <calcPr calcId="1790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9" i="2" l="1"/>
  <c r="J25" i="5" l="1"/>
  <c r="J24" i="5"/>
  <c r="J23" i="5"/>
  <c r="J25" i="4"/>
  <c r="J24" i="4"/>
  <c r="J23" i="4"/>
  <c r="J25" i="3"/>
  <c r="J24" i="3"/>
  <c r="J23" i="3"/>
  <c r="J23" i="2"/>
  <c r="J24" i="2"/>
  <c r="J25" i="2"/>
  <c r="J26" i="4" l="1"/>
  <c r="J26" i="3"/>
  <c r="J26" i="5"/>
  <c r="J26" i="2"/>
  <c r="J90" i="2"/>
  <c r="J91" i="2" s="1"/>
  <c r="J90" i="5"/>
  <c r="J91" i="5" s="1"/>
  <c r="J84" i="5"/>
  <c r="J85" i="5" s="1"/>
  <c r="J79" i="5"/>
  <c r="J90" i="4"/>
  <c r="J91" i="4" s="1"/>
  <c r="J84" i="4"/>
  <c r="J85" i="4" s="1"/>
  <c r="J79" i="4"/>
  <c r="J90" i="3"/>
  <c r="J91" i="3" s="1"/>
  <c r="J84" i="3"/>
  <c r="J85" i="3" s="1"/>
  <c r="J79" i="3"/>
  <c r="J84" i="2"/>
  <c r="J85" i="2" s="1"/>
</calcChain>
</file>

<file path=xl/sharedStrings.xml><?xml version="1.0" encoding="utf-8"?>
<sst xmlns="http://schemas.openxmlformats.org/spreadsheetml/2006/main" count="462" uniqueCount="179">
  <si>
    <t>2019年</t>
    <rPh sb="4" eb="5">
      <t>ネン</t>
    </rPh>
    <phoneticPr fontId="1"/>
  </si>
  <si>
    <t>2020年</t>
    <rPh sb="4" eb="5">
      <t>ネン</t>
    </rPh>
    <phoneticPr fontId="1"/>
  </si>
  <si>
    <t>2021年</t>
    <rPh sb="4" eb="5">
      <t>ネン</t>
    </rPh>
    <phoneticPr fontId="1"/>
  </si>
  <si>
    <t>2022年</t>
    <rPh sb="4" eb="5">
      <t>ネン</t>
    </rPh>
    <phoneticPr fontId="1"/>
  </si>
  <si>
    <t>2023年</t>
    <rPh sb="4" eb="5">
      <t>ネン</t>
    </rPh>
    <phoneticPr fontId="1"/>
  </si>
  <si>
    <t>・ 画像診断読影件数50例につき１単位</t>
    <phoneticPr fontId="1"/>
  </si>
  <si>
    <t>・ IVR施行5例につき１単位　</t>
    <phoneticPr fontId="1"/>
  </si>
  <si>
    <t>・ 放射線治療5例につき１単位</t>
    <phoneticPr fontId="1"/>
  </si>
  <si>
    <t>Ｑ３－１）</t>
    <phoneticPr fontId="1"/>
  </si>
  <si>
    <t>2017年6月～2019年5月の間に最小2単位必要です。取得できそうですか。</t>
    <rPh sb="4" eb="5">
      <t>ネン</t>
    </rPh>
    <rPh sb="6" eb="7">
      <t>ガツ</t>
    </rPh>
    <rPh sb="12" eb="13">
      <t>ネン</t>
    </rPh>
    <rPh sb="14" eb="15">
      <t>ガツ</t>
    </rPh>
    <rPh sb="16" eb="17">
      <t>アイダ</t>
    </rPh>
    <rPh sb="18" eb="20">
      <t>サイショウ</t>
    </rPh>
    <rPh sb="21" eb="23">
      <t>タンイ</t>
    </rPh>
    <rPh sb="23" eb="25">
      <t>ヒツヨウ</t>
    </rPh>
    <rPh sb="28" eb="30">
      <t>シュトク</t>
    </rPh>
    <phoneticPr fontId="1"/>
  </si>
  <si>
    <t>この後の質問や回答では、年度別の色で塗られた部分をご覧ください。</t>
    <rPh sb="2" eb="3">
      <t>アト</t>
    </rPh>
    <rPh sb="4" eb="6">
      <t>シツモン</t>
    </rPh>
    <rPh sb="7" eb="9">
      <t>カイトウ</t>
    </rPh>
    <rPh sb="12" eb="14">
      <t>ネンド</t>
    </rPh>
    <rPh sb="14" eb="15">
      <t>ベツ</t>
    </rPh>
    <rPh sb="16" eb="17">
      <t>イロ</t>
    </rPh>
    <rPh sb="18" eb="19">
      <t>ヌ</t>
    </rPh>
    <rPh sb="22" eb="24">
      <t>ブブン</t>
    </rPh>
    <rPh sb="26" eb="27">
      <t>ラン</t>
    </rPh>
    <phoneticPr fontId="1"/>
  </si>
  <si>
    <t>Ｑ３－2）</t>
    <phoneticPr fontId="1"/>
  </si>
  <si>
    <t>・医療安全（放射線防護）</t>
    <rPh sb="1" eb="3">
      <t>イリョウ</t>
    </rPh>
    <rPh sb="3" eb="5">
      <t>アンゼン</t>
    </rPh>
    <rPh sb="6" eb="9">
      <t>ホウシャセン</t>
    </rPh>
    <rPh sb="9" eb="11">
      <t>ボウゴ</t>
    </rPh>
    <phoneticPr fontId="1"/>
  </si>
  <si>
    <t>・医療倫理</t>
    <rPh sb="1" eb="3">
      <t>イリョウ</t>
    </rPh>
    <rPh sb="3" eb="5">
      <t>リンリ</t>
    </rPh>
    <phoneticPr fontId="1"/>
  </si>
  <si>
    <t>・感染対策</t>
    <rPh sb="1" eb="3">
      <t>カンセン</t>
    </rPh>
    <rPh sb="3" eb="5">
      <t>タイサク</t>
    </rPh>
    <phoneticPr fontId="1"/>
  </si>
  <si>
    <t>これら3つが必修3項目。</t>
    <rPh sb="6" eb="8">
      <t>ヒッシュウ</t>
    </rPh>
    <rPh sb="9" eb="11">
      <t>コウモク</t>
    </rPh>
    <phoneticPr fontId="1"/>
  </si>
  <si>
    <t>Ｑ4－１）</t>
    <phoneticPr fontId="1"/>
  </si>
  <si>
    <t>・はい　　→　Ｑ4－2）へ</t>
    <phoneticPr fontId="1"/>
  </si>
  <si>
    <t>・いいえ　→　2019年の更新で学会認定のサブスペ部分の更新条件を満たせば、1階部分の放射線科専門医も学会認定のまま更新します。機構認定への移行は、5年後に行ってください。</t>
    <rPh sb="11" eb="12">
      <t>ネン</t>
    </rPh>
    <rPh sb="13" eb="15">
      <t>コウシン</t>
    </rPh>
    <rPh sb="16" eb="18">
      <t>ガッカイ</t>
    </rPh>
    <rPh sb="18" eb="20">
      <t>ニンテイ</t>
    </rPh>
    <rPh sb="25" eb="27">
      <t>ブブン</t>
    </rPh>
    <rPh sb="28" eb="30">
      <t>コウシン</t>
    </rPh>
    <rPh sb="30" eb="32">
      <t>ジョウケン</t>
    </rPh>
    <rPh sb="33" eb="34">
      <t>ミ</t>
    </rPh>
    <rPh sb="39" eb="40">
      <t>カイ</t>
    </rPh>
    <rPh sb="40" eb="42">
      <t>ブブン</t>
    </rPh>
    <rPh sb="43" eb="47">
      <t>ホウシャセンカ</t>
    </rPh>
    <rPh sb="47" eb="50">
      <t>センモンイ</t>
    </rPh>
    <rPh sb="51" eb="53">
      <t>ガッカイ</t>
    </rPh>
    <rPh sb="53" eb="55">
      <t>ニンテイ</t>
    </rPh>
    <rPh sb="58" eb="60">
      <t>コウシン</t>
    </rPh>
    <rPh sb="64" eb="66">
      <t>キコウ</t>
    </rPh>
    <rPh sb="66" eb="68">
      <t>ニンテイ</t>
    </rPh>
    <rPh sb="70" eb="72">
      <t>イコウ</t>
    </rPh>
    <rPh sb="75" eb="77">
      <t>ネンゴ</t>
    </rPh>
    <rPh sb="78" eb="79">
      <t>イ</t>
    </rPh>
    <phoneticPr fontId="1"/>
  </si>
  <si>
    <t>Ｑ４－2）</t>
    <phoneticPr fontId="1"/>
  </si>
  <si>
    <t>2017年6月～2019年5月の間に実施できる件数を入力してください。</t>
    <rPh sb="4" eb="5">
      <t>ネン</t>
    </rPh>
    <rPh sb="6" eb="7">
      <t>ガツ</t>
    </rPh>
    <rPh sb="12" eb="13">
      <t>ネン</t>
    </rPh>
    <rPh sb="14" eb="15">
      <t>ガツ</t>
    </rPh>
    <rPh sb="16" eb="17">
      <t>アイダ</t>
    </rPh>
    <rPh sb="18" eb="20">
      <t>ジッシ</t>
    </rPh>
    <rPh sb="23" eb="25">
      <t>ケンスウ</t>
    </rPh>
    <rPh sb="26" eb="28">
      <t>ニュウリョク</t>
    </rPh>
    <phoneticPr fontId="1"/>
  </si>
  <si>
    <t>→単位数</t>
    <rPh sb="1" eb="3">
      <t>タンイ</t>
    </rPh>
    <rPh sb="3" eb="4">
      <t>スウ</t>
    </rPh>
    <phoneticPr fontId="1"/>
  </si>
  <si>
    <t>診断専門医であっても、治療の講習を１単位受けねばならない。</t>
    <rPh sb="0" eb="2">
      <t>シンダン</t>
    </rPh>
    <rPh sb="2" eb="5">
      <t>センモンイ</t>
    </rPh>
    <rPh sb="11" eb="13">
      <t>チリョウ</t>
    </rPh>
    <rPh sb="14" eb="16">
      <t>コウシュウ</t>
    </rPh>
    <rPh sb="18" eb="20">
      <t>タンイ</t>
    </rPh>
    <rPh sb="20" eb="21">
      <t>ウ</t>
    </rPh>
    <phoneticPr fontId="1"/>
  </si>
  <si>
    <t>治療専門医であっても、診断の講習を１単位受けねばならない。</t>
    <rPh sb="0" eb="2">
      <t>チリョウ</t>
    </rPh>
    <rPh sb="2" eb="5">
      <t>センモンイ</t>
    </rPh>
    <rPh sb="11" eb="13">
      <t>シンダン</t>
    </rPh>
    <rPh sb="14" eb="16">
      <t>コウシュウ</t>
    </rPh>
    <rPh sb="18" eb="20">
      <t>タンイ</t>
    </rPh>
    <rPh sb="20" eb="21">
      <t>ウ</t>
    </rPh>
    <phoneticPr fontId="1"/>
  </si>
  <si>
    <r>
      <t>2018年4月以降は、日医放総会や秋季臨床大会などで開催される</t>
    </r>
    <r>
      <rPr>
        <u/>
        <sz val="12"/>
        <color theme="1"/>
        <rFont val="ＭＳ Ｐゴシック"/>
        <family val="3"/>
        <charset val="128"/>
      </rPr>
      <t>（学会認定のサブスペ更新に必要な）必須講習会の一部について専門医共通講習としての認定を受ける予定</t>
    </r>
    <r>
      <rPr>
        <sz val="12"/>
        <color theme="1"/>
        <rFont val="ＭＳ Ｐゴシック"/>
        <family val="3"/>
        <charset val="128"/>
      </rPr>
      <t>。これにより、サブスペ更新用に受講した必須講習会が専門医共通講習の認定を受けていれば、サブスペ用と機構用の両者に用いることができます。原則１時間の講習会が１単位です。</t>
    </r>
    <rPh sb="4" eb="5">
      <t>ネン</t>
    </rPh>
    <rPh sb="6" eb="7">
      <t>ガツ</t>
    </rPh>
    <rPh sb="7" eb="9">
      <t>イコウ</t>
    </rPh>
    <rPh sb="11" eb="12">
      <t>ニチ</t>
    </rPh>
    <rPh sb="12" eb="13">
      <t>イ</t>
    </rPh>
    <rPh sb="13" eb="14">
      <t>ホウ</t>
    </rPh>
    <rPh sb="14" eb="16">
      <t>ソウカイ</t>
    </rPh>
    <rPh sb="17" eb="19">
      <t>シュウキ</t>
    </rPh>
    <rPh sb="19" eb="21">
      <t>リンショウ</t>
    </rPh>
    <rPh sb="21" eb="23">
      <t>タイカイ</t>
    </rPh>
    <rPh sb="26" eb="28">
      <t>カイサイ</t>
    </rPh>
    <rPh sb="32" eb="34">
      <t>ガッカイ</t>
    </rPh>
    <rPh sb="34" eb="36">
      <t>ニンテイ</t>
    </rPh>
    <rPh sb="41" eb="43">
      <t>コウシン</t>
    </rPh>
    <rPh sb="44" eb="46">
      <t>ヒツヨウ</t>
    </rPh>
    <rPh sb="48" eb="50">
      <t>ヒッス</t>
    </rPh>
    <rPh sb="50" eb="53">
      <t>コウシュウカイ</t>
    </rPh>
    <rPh sb="54" eb="56">
      <t>イチブ</t>
    </rPh>
    <rPh sb="60" eb="63">
      <t>センモンイ</t>
    </rPh>
    <rPh sb="63" eb="65">
      <t>キョウツウ</t>
    </rPh>
    <rPh sb="65" eb="67">
      <t>コウシュウ</t>
    </rPh>
    <rPh sb="71" eb="73">
      <t>ニンテイ</t>
    </rPh>
    <rPh sb="74" eb="75">
      <t>ウ</t>
    </rPh>
    <rPh sb="77" eb="79">
      <t>ヨテイ</t>
    </rPh>
    <rPh sb="90" eb="92">
      <t>コウシン</t>
    </rPh>
    <rPh sb="92" eb="93">
      <t>ヨウ</t>
    </rPh>
    <rPh sb="94" eb="96">
      <t>ジュコウ</t>
    </rPh>
    <rPh sb="98" eb="100">
      <t>ヒッス</t>
    </rPh>
    <rPh sb="100" eb="103">
      <t>コウシュウカイ</t>
    </rPh>
    <rPh sb="104" eb="107">
      <t>センモンイ</t>
    </rPh>
    <rPh sb="107" eb="109">
      <t>キョウツウ</t>
    </rPh>
    <rPh sb="109" eb="111">
      <t>コウシュウ</t>
    </rPh>
    <rPh sb="112" eb="114">
      <t>ニンテイ</t>
    </rPh>
    <rPh sb="115" eb="116">
      <t>ウ</t>
    </rPh>
    <rPh sb="126" eb="127">
      <t>ヨウ</t>
    </rPh>
    <rPh sb="128" eb="130">
      <t>キコウ</t>
    </rPh>
    <rPh sb="130" eb="131">
      <t>ヨウ</t>
    </rPh>
    <rPh sb="132" eb="134">
      <t>リョウシャ</t>
    </rPh>
    <rPh sb="135" eb="136">
      <t>モチ</t>
    </rPh>
    <rPh sb="146" eb="148">
      <t>ゲンソク</t>
    </rPh>
    <rPh sb="149" eb="151">
      <t>ジカン</t>
    </rPh>
    <rPh sb="152" eb="155">
      <t>コウシュウカイ</t>
    </rPh>
    <rPh sb="157" eb="159">
      <t>タンイ</t>
    </rPh>
    <phoneticPr fontId="1"/>
  </si>
  <si>
    <t>Ｑ5－１）</t>
    <phoneticPr fontId="1"/>
  </si>
  <si>
    <t>・はい　　→　Ｑ5－2）へ</t>
    <phoneticPr fontId="1"/>
  </si>
  <si>
    <t>2017年6月～2019年5月の間に「放射線領域講習」は最小4単位必要です。取得できそうですか。（放射線領域講習の必須講習は不要）</t>
    <rPh sb="4" eb="5">
      <t>ネン</t>
    </rPh>
    <rPh sb="6" eb="7">
      <t>ガツ</t>
    </rPh>
    <rPh sb="12" eb="13">
      <t>ネン</t>
    </rPh>
    <rPh sb="14" eb="15">
      <t>ガツ</t>
    </rPh>
    <rPh sb="16" eb="17">
      <t>アイダ</t>
    </rPh>
    <rPh sb="19" eb="22">
      <t>ホウシャセン</t>
    </rPh>
    <rPh sb="22" eb="24">
      <t>リョウイキ</t>
    </rPh>
    <rPh sb="24" eb="26">
      <t>コウシュウ</t>
    </rPh>
    <rPh sb="28" eb="30">
      <t>サイショウ</t>
    </rPh>
    <rPh sb="31" eb="33">
      <t>タンイ</t>
    </rPh>
    <rPh sb="33" eb="35">
      <t>ヒツヨウ</t>
    </rPh>
    <rPh sb="38" eb="40">
      <t>シュトク</t>
    </rPh>
    <rPh sb="49" eb="52">
      <t>ホウシャセン</t>
    </rPh>
    <rPh sb="52" eb="54">
      <t>リョウイキ</t>
    </rPh>
    <rPh sb="54" eb="56">
      <t>コウシュウ</t>
    </rPh>
    <rPh sb="57" eb="59">
      <t>ヒッス</t>
    </rPh>
    <rPh sb="59" eb="61">
      <t>コウシュウ</t>
    </rPh>
    <rPh sb="62" eb="64">
      <t>フヨウ</t>
    </rPh>
    <phoneticPr fontId="1"/>
  </si>
  <si>
    <t>Ｑ5－2）</t>
    <phoneticPr fontId="1"/>
  </si>
  <si>
    <t>2017年6月～2019年5月の間に、「放射線領域講習」を何単位取得できそうですか（上限はありません）。わからないときは最小の4を入れてください。</t>
    <rPh sb="4" eb="5">
      <t>ネン</t>
    </rPh>
    <rPh sb="6" eb="7">
      <t>ガツ</t>
    </rPh>
    <rPh sb="12" eb="13">
      <t>ネン</t>
    </rPh>
    <rPh sb="14" eb="15">
      <t>ガツ</t>
    </rPh>
    <rPh sb="16" eb="17">
      <t>アイダ</t>
    </rPh>
    <rPh sb="20" eb="23">
      <t>ホウシャセン</t>
    </rPh>
    <rPh sb="23" eb="25">
      <t>リョウイキ</t>
    </rPh>
    <rPh sb="25" eb="27">
      <t>コウシュウ</t>
    </rPh>
    <rPh sb="29" eb="30">
      <t>ナン</t>
    </rPh>
    <rPh sb="30" eb="32">
      <t>タンイ</t>
    </rPh>
    <rPh sb="32" eb="34">
      <t>シュトク</t>
    </rPh>
    <rPh sb="42" eb="44">
      <t>ジョウゲン</t>
    </rPh>
    <rPh sb="60" eb="62">
      <t>サイショウ</t>
    </rPh>
    <rPh sb="65" eb="66">
      <t>イ</t>
    </rPh>
    <phoneticPr fontId="1"/>
  </si>
  <si>
    <t>2017年6月～2019年5月の間の「専門医共通講習受講」に関しては、必修分内容1単位を含めて少なくとも2単位は必要で、最大6単位まで認められます。何単位取得できそうですか（最大6）。わからないときは最小の2を入れてください。</t>
    <rPh sb="4" eb="5">
      <t>ネン</t>
    </rPh>
    <rPh sb="6" eb="7">
      <t>ガツ</t>
    </rPh>
    <rPh sb="12" eb="13">
      <t>ネン</t>
    </rPh>
    <rPh sb="14" eb="15">
      <t>ガツ</t>
    </rPh>
    <rPh sb="16" eb="17">
      <t>アイダ</t>
    </rPh>
    <rPh sb="19" eb="22">
      <t>センモンイ</t>
    </rPh>
    <rPh sb="22" eb="24">
      <t>キョウツウ</t>
    </rPh>
    <rPh sb="24" eb="26">
      <t>コウシュウ</t>
    </rPh>
    <rPh sb="26" eb="28">
      <t>ジュコウ</t>
    </rPh>
    <rPh sb="30" eb="31">
      <t>カン</t>
    </rPh>
    <rPh sb="38" eb="40">
      <t>ナイヨウ</t>
    </rPh>
    <rPh sb="47" eb="48">
      <t>スク</t>
    </rPh>
    <rPh sb="53" eb="55">
      <t>タンイ</t>
    </rPh>
    <rPh sb="56" eb="58">
      <t>ヒツヨウ</t>
    </rPh>
    <rPh sb="60" eb="62">
      <t>サイダイ</t>
    </rPh>
    <rPh sb="63" eb="65">
      <t>タンイ</t>
    </rPh>
    <rPh sb="67" eb="68">
      <t>ミト</t>
    </rPh>
    <rPh sb="74" eb="75">
      <t>ナン</t>
    </rPh>
    <rPh sb="75" eb="77">
      <t>タンイ</t>
    </rPh>
    <rPh sb="77" eb="79">
      <t>シュトク</t>
    </rPh>
    <rPh sb="87" eb="89">
      <t>サイダイ</t>
    </rPh>
    <rPh sb="100" eb="102">
      <t>サイショウ</t>
    </rPh>
    <rPh sb="105" eb="106">
      <t>イ</t>
    </rPh>
    <phoneticPr fontId="1"/>
  </si>
  <si>
    <t>同じ項目名（例えば医療倫理）の「専門医共通講習」について、異なる内容で異なる機会に受講した場合も、更新単位に利用できます。</t>
    <rPh sb="16" eb="19">
      <t>センモンイ</t>
    </rPh>
    <rPh sb="19" eb="21">
      <t>キョウツウ</t>
    </rPh>
    <rPh sb="21" eb="23">
      <t>コウシュウ</t>
    </rPh>
    <rPh sb="29" eb="30">
      <t>コト</t>
    </rPh>
    <rPh sb="32" eb="34">
      <t>ナイヨウ</t>
    </rPh>
    <rPh sb="35" eb="36">
      <t>コト</t>
    </rPh>
    <rPh sb="38" eb="40">
      <t>キカイ</t>
    </rPh>
    <rPh sb="41" eb="43">
      <t>ジュコウ</t>
    </rPh>
    <rPh sb="45" eb="47">
      <t>バアイ</t>
    </rPh>
    <rPh sb="49" eb="51">
      <t>コウシン</t>
    </rPh>
    <rPh sb="51" eb="53">
      <t>タンイ</t>
    </rPh>
    <rPh sb="54" eb="56">
      <t>リヨウ</t>
    </rPh>
    <phoneticPr fontId="1"/>
  </si>
  <si>
    <t>Ｑ6－１）</t>
    <phoneticPr fontId="1"/>
  </si>
  <si>
    <r>
      <t>2017年6月～2019年5月の間に</t>
    </r>
    <r>
      <rPr>
        <u/>
        <sz val="12"/>
        <color theme="1"/>
        <rFont val="ＭＳ Ｐゴシック"/>
        <family val="3"/>
        <charset val="128"/>
      </rPr>
      <t>指定学術集会への参加</t>
    </r>
    <r>
      <rPr>
        <sz val="12"/>
        <color theme="1"/>
        <rFont val="ＭＳ Ｐゴシック"/>
        <family val="3"/>
        <charset val="128"/>
      </rPr>
      <t>で、何単位取得できそうですか。</t>
    </r>
    <rPh sb="4" eb="5">
      <t>ネン</t>
    </rPh>
    <rPh sb="6" eb="7">
      <t>ガツ</t>
    </rPh>
    <rPh sb="12" eb="13">
      <t>ネン</t>
    </rPh>
    <rPh sb="14" eb="15">
      <t>ガツ</t>
    </rPh>
    <rPh sb="16" eb="17">
      <t>アイダ</t>
    </rPh>
    <rPh sb="18" eb="20">
      <t>シテイ</t>
    </rPh>
    <rPh sb="20" eb="22">
      <t>ガクジュツ</t>
    </rPh>
    <rPh sb="22" eb="24">
      <t>シュウカイ</t>
    </rPh>
    <rPh sb="26" eb="28">
      <t>サンカ</t>
    </rPh>
    <rPh sb="30" eb="31">
      <t>ナン</t>
    </rPh>
    <rPh sb="31" eb="33">
      <t>タンイ</t>
    </rPh>
    <rPh sb="33" eb="35">
      <t>シュトク</t>
    </rPh>
    <phoneticPr fontId="1"/>
  </si>
  <si>
    <r>
      <t>2017年6月～2019年5月の間に</t>
    </r>
    <r>
      <rPr>
        <u/>
        <sz val="12"/>
        <color theme="1"/>
        <rFont val="ＭＳ Ｐゴシック"/>
        <family val="3"/>
        <charset val="128"/>
      </rPr>
      <t>指定学術集会の活動</t>
    </r>
    <r>
      <rPr>
        <sz val="12"/>
        <color theme="1"/>
        <rFont val="ＭＳ Ｐゴシック"/>
        <family val="3"/>
        <charset val="128"/>
      </rPr>
      <t>で、何単位取得できそうですか。</t>
    </r>
    <rPh sb="4" eb="5">
      <t>ネン</t>
    </rPh>
    <rPh sb="6" eb="7">
      <t>ガツ</t>
    </rPh>
    <rPh sb="12" eb="13">
      <t>ネン</t>
    </rPh>
    <rPh sb="14" eb="15">
      <t>ガツ</t>
    </rPh>
    <rPh sb="16" eb="17">
      <t>アイダ</t>
    </rPh>
    <rPh sb="18" eb="20">
      <t>シテイ</t>
    </rPh>
    <rPh sb="20" eb="22">
      <t>ガクジュツ</t>
    </rPh>
    <rPh sb="22" eb="24">
      <t>シュウカイ</t>
    </rPh>
    <rPh sb="25" eb="27">
      <t>カツドウ</t>
    </rPh>
    <rPh sb="29" eb="30">
      <t>ナン</t>
    </rPh>
    <rPh sb="30" eb="32">
      <t>タンイ</t>
    </rPh>
    <rPh sb="32" eb="34">
      <t>シュトク</t>
    </rPh>
    <phoneticPr fontId="1"/>
  </si>
  <si>
    <r>
      <t>2017年6月～2019年5月の間に</t>
    </r>
    <r>
      <rPr>
        <u/>
        <sz val="12"/>
        <color theme="1"/>
        <rFont val="ＭＳ Ｐゴシック"/>
        <family val="3"/>
        <charset val="128"/>
      </rPr>
      <t>論文発表</t>
    </r>
    <r>
      <rPr>
        <sz val="12"/>
        <color theme="1"/>
        <rFont val="ＭＳ Ｐゴシック"/>
        <family val="3"/>
        <charset val="128"/>
      </rPr>
      <t>で、何単位取得できそうですか。</t>
    </r>
    <rPh sb="4" eb="5">
      <t>ネン</t>
    </rPh>
    <rPh sb="6" eb="7">
      <t>ガツ</t>
    </rPh>
    <rPh sb="12" eb="13">
      <t>ネン</t>
    </rPh>
    <rPh sb="14" eb="15">
      <t>ガツ</t>
    </rPh>
    <rPh sb="16" eb="17">
      <t>アイダ</t>
    </rPh>
    <rPh sb="18" eb="20">
      <t>ロンブン</t>
    </rPh>
    <rPh sb="20" eb="22">
      <t>ハッピョウ</t>
    </rPh>
    <rPh sb="24" eb="25">
      <t>ナン</t>
    </rPh>
    <rPh sb="25" eb="27">
      <t>タンイ</t>
    </rPh>
    <rPh sb="27" eb="29">
      <t>シュトク</t>
    </rPh>
    <phoneticPr fontId="1"/>
  </si>
  <si>
    <r>
      <t>2017年6月～2019年5月の間に</t>
    </r>
    <r>
      <rPr>
        <u/>
        <sz val="12"/>
        <color theme="1"/>
        <rFont val="ＭＳ Ｐゴシック"/>
        <family val="3"/>
        <charset val="128"/>
      </rPr>
      <t>論文査読</t>
    </r>
    <r>
      <rPr>
        <sz val="12"/>
        <color theme="1"/>
        <rFont val="ＭＳ Ｐゴシック"/>
        <family val="3"/>
        <charset val="128"/>
      </rPr>
      <t>で、何単位取得できそうですか。</t>
    </r>
    <rPh sb="4" eb="5">
      <t>ネン</t>
    </rPh>
    <rPh sb="6" eb="7">
      <t>ガツ</t>
    </rPh>
    <rPh sb="12" eb="13">
      <t>ネン</t>
    </rPh>
    <rPh sb="14" eb="15">
      <t>ガツ</t>
    </rPh>
    <rPh sb="16" eb="17">
      <t>アイダ</t>
    </rPh>
    <rPh sb="18" eb="20">
      <t>ロンブン</t>
    </rPh>
    <rPh sb="20" eb="22">
      <t>サドク</t>
    </rPh>
    <rPh sb="24" eb="25">
      <t>ナン</t>
    </rPh>
    <rPh sb="25" eb="27">
      <t>タンイ</t>
    </rPh>
    <rPh sb="27" eb="29">
      <t>シュトク</t>
    </rPh>
    <phoneticPr fontId="1"/>
  </si>
  <si>
    <r>
      <t>2017年6月～2019年5月の間に</t>
    </r>
    <r>
      <rPr>
        <u/>
        <sz val="12"/>
        <color theme="1"/>
        <rFont val="ＭＳ Ｐゴシック"/>
        <family val="3"/>
        <charset val="128"/>
      </rPr>
      <t>JRS委員会活動</t>
    </r>
    <r>
      <rPr>
        <sz val="12"/>
        <color theme="1"/>
        <rFont val="ＭＳ Ｐゴシック"/>
        <family val="3"/>
        <charset val="128"/>
      </rPr>
      <t>で、何単位取得できそうですか。</t>
    </r>
    <rPh sb="4" eb="5">
      <t>ネン</t>
    </rPh>
    <rPh sb="6" eb="7">
      <t>ガツ</t>
    </rPh>
    <rPh sb="12" eb="13">
      <t>ネン</t>
    </rPh>
    <rPh sb="14" eb="15">
      <t>ガツ</t>
    </rPh>
    <rPh sb="16" eb="17">
      <t>アイダ</t>
    </rPh>
    <rPh sb="21" eb="24">
      <t>イインカイ</t>
    </rPh>
    <rPh sb="24" eb="26">
      <t>カツドウ</t>
    </rPh>
    <rPh sb="28" eb="29">
      <t>ナン</t>
    </rPh>
    <rPh sb="29" eb="31">
      <t>タンイ</t>
    </rPh>
    <rPh sb="31" eb="33">
      <t>シュトク</t>
    </rPh>
    <phoneticPr fontId="1"/>
  </si>
  <si>
    <r>
      <t>2017年6月～2019年5月の間に</t>
    </r>
    <r>
      <rPr>
        <u/>
        <sz val="12"/>
        <color theme="1"/>
        <rFont val="ＭＳ Ｐゴシック"/>
        <family val="3"/>
        <charset val="128"/>
      </rPr>
      <t>その他の活動</t>
    </r>
    <r>
      <rPr>
        <sz val="12"/>
        <color theme="1"/>
        <rFont val="ＭＳ Ｐゴシック"/>
        <family val="3"/>
        <charset val="128"/>
      </rPr>
      <t>で、何単位取得できそうですか。</t>
    </r>
    <rPh sb="4" eb="5">
      <t>ネン</t>
    </rPh>
    <rPh sb="6" eb="7">
      <t>ガツ</t>
    </rPh>
    <rPh sb="12" eb="13">
      <t>ネン</t>
    </rPh>
    <rPh sb="14" eb="15">
      <t>ガツ</t>
    </rPh>
    <rPh sb="16" eb="17">
      <t>アイダ</t>
    </rPh>
    <rPh sb="20" eb="21">
      <t>タ</t>
    </rPh>
    <rPh sb="22" eb="24">
      <t>カツドウ</t>
    </rPh>
    <rPh sb="26" eb="27">
      <t>ナン</t>
    </rPh>
    <rPh sb="27" eb="29">
      <t>タンイ</t>
    </rPh>
    <rPh sb="29" eb="31">
      <t>シュトク</t>
    </rPh>
    <phoneticPr fontId="1"/>
  </si>
  <si>
    <t>Ｑ6－2）</t>
    <phoneticPr fontId="1"/>
  </si>
  <si>
    <t>Ｑ6－3）</t>
    <phoneticPr fontId="1"/>
  </si>
  <si>
    <t>Ｑ6－4）</t>
    <phoneticPr fontId="1"/>
  </si>
  <si>
    <t>Ｑ6－5）</t>
    <phoneticPr fontId="1"/>
  </si>
  <si>
    <t>Ｑ6－6）</t>
    <phoneticPr fontId="1"/>
  </si>
  <si>
    <t>最大６単位</t>
    <rPh sb="0" eb="2">
      <t>サイダイ</t>
    </rPh>
    <rPh sb="3" eb="5">
      <t>タンイ</t>
    </rPh>
    <phoneticPr fontId="1"/>
  </si>
  <si>
    <t>更新に必要な合計単位数</t>
    <rPh sb="0" eb="2">
      <t>コウシン</t>
    </rPh>
    <rPh sb="3" eb="5">
      <t>ヒツヨウ</t>
    </rPh>
    <rPh sb="6" eb="8">
      <t>ゴウケイ</t>
    </rPh>
    <rPh sb="8" eb="11">
      <t>タンイスウ</t>
    </rPh>
    <phoneticPr fontId="1"/>
  </si>
  <si>
    <t>不足する単位数は</t>
    <rPh sb="0" eb="2">
      <t>フソク</t>
    </rPh>
    <rPh sb="4" eb="6">
      <t>タンイ</t>
    </rPh>
    <rPh sb="6" eb="7">
      <t>スウ</t>
    </rPh>
    <phoneticPr fontId="1"/>
  </si>
  <si>
    <r>
      <t>Ｑ１）診断専門医あるいは治療専門医を</t>
    </r>
    <r>
      <rPr>
        <b/>
        <u/>
        <sz val="12"/>
        <color theme="1"/>
        <rFont val="ＭＳ Ｐゴシック"/>
        <family val="3"/>
        <charset val="128"/>
      </rPr>
      <t>取得した年度</t>
    </r>
    <r>
      <rPr>
        <b/>
        <sz val="12"/>
        <color theme="1"/>
        <rFont val="ＭＳ Ｐゴシック"/>
        <family val="3"/>
        <charset val="128"/>
      </rPr>
      <t>はいつですか。</t>
    </r>
    <rPh sb="3" eb="5">
      <t>シンダン</t>
    </rPh>
    <rPh sb="5" eb="8">
      <t>センモンイ</t>
    </rPh>
    <rPh sb="12" eb="14">
      <t>チリョウ</t>
    </rPh>
    <rPh sb="14" eb="17">
      <t>センモンイ</t>
    </rPh>
    <rPh sb="18" eb="20">
      <t>シュトク</t>
    </rPh>
    <rPh sb="22" eb="24">
      <t>ネンド</t>
    </rPh>
    <phoneticPr fontId="1"/>
  </si>
  <si>
    <r>
      <t>Ｑ２）次回、診断専門医あるいは治療専門医を</t>
    </r>
    <r>
      <rPr>
        <b/>
        <u/>
        <sz val="12"/>
        <color theme="1"/>
        <rFont val="ＭＳ Ｐゴシック"/>
        <family val="3"/>
        <charset val="128"/>
      </rPr>
      <t>更新する年度</t>
    </r>
    <r>
      <rPr>
        <b/>
        <sz val="12"/>
        <color theme="1"/>
        <rFont val="ＭＳ Ｐゴシック"/>
        <family val="3"/>
        <charset val="128"/>
      </rPr>
      <t>はいつですか。</t>
    </r>
    <rPh sb="3" eb="5">
      <t>ジカイ</t>
    </rPh>
    <rPh sb="6" eb="8">
      <t>シンダン</t>
    </rPh>
    <rPh sb="8" eb="11">
      <t>センモンイ</t>
    </rPh>
    <rPh sb="15" eb="17">
      <t>チリョウ</t>
    </rPh>
    <rPh sb="17" eb="20">
      <t>センモンイ</t>
    </rPh>
    <rPh sb="21" eb="23">
      <t>コウシン</t>
    </rPh>
    <rPh sb="25" eb="27">
      <t>ネンド</t>
    </rPh>
    <phoneticPr fontId="1"/>
  </si>
  <si>
    <t>→　Q2)の後、Q3）は入力せず、Q4）へ</t>
    <rPh sb="6" eb="7">
      <t>アト</t>
    </rPh>
    <rPh sb="12" eb="14">
      <t>ニュウリョク</t>
    </rPh>
    <phoneticPr fontId="1"/>
  </si>
  <si>
    <t>・放射線診断必須講習（2018年8月現在では未開講）</t>
    <rPh sb="1" eb="4">
      <t>ホウシャセン</t>
    </rPh>
    <rPh sb="4" eb="6">
      <t>シンダン</t>
    </rPh>
    <rPh sb="6" eb="8">
      <t>ヒッス</t>
    </rPh>
    <rPh sb="8" eb="10">
      <t>コウシュウ</t>
    </rPh>
    <rPh sb="15" eb="16">
      <t>ネン</t>
    </rPh>
    <rPh sb="17" eb="18">
      <t>ガツ</t>
    </rPh>
    <rPh sb="18" eb="20">
      <t>ゲンザイ</t>
    </rPh>
    <rPh sb="22" eb="24">
      <t>ミカイ</t>
    </rPh>
    <phoneticPr fontId="1"/>
  </si>
  <si>
    <t>・放射線治療必須講習（2018年8月現在では未開講）</t>
    <rPh sb="1" eb="4">
      <t>ホウシャセン</t>
    </rPh>
    <rPh sb="4" eb="6">
      <t>チリョウ</t>
    </rPh>
    <rPh sb="6" eb="8">
      <t>ヒッス</t>
    </rPh>
    <rPh sb="8" eb="10">
      <t>コウシュウ</t>
    </rPh>
    <phoneticPr fontId="1"/>
  </si>
  <si>
    <r>
      <t xml:space="preserve">b. </t>
    </r>
    <r>
      <rPr>
        <b/>
        <u/>
        <sz val="12"/>
        <color theme="1"/>
        <rFont val="ＭＳ Ｐゴシック"/>
        <family val="3"/>
        <charset val="128"/>
      </rPr>
      <t>指定学術集会での活動</t>
    </r>
    <r>
      <rPr>
        <sz val="12"/>
        <color theme="1"/>
        <rFont val="ＭＳ Ｐゴシック"/>
        <family val="3"/>
        <charset val="128"/>
      </rPr>
      <t>に対する単位付与
指定学術集会での発表者（筆頭演者1名と最も貢献度の高い共同演者1名）と座長に１単位付与。上限なし。</t>
    </r>
    <rPh sb="22" eb="24">
      <t>シテイ</t>
    </rPh>
    <rPh sb="24" eb="26">
      <t>ガクジュツ</t>
    </rPh>
    <rPh sb="26" eb="28">
      <t>シュウカイ</t>
    </rPh>
    <rPh sb="30" eb="32">
      <t>ハッピョウ</t>
    </rPh>
    <rPh sb="32" eb="33">
      <t>シャ</t>
    </rPh>
    <rPh sb="34" eb="36">
      <t>ヒットウ</t>
    </rPh>
    <rPh sb="36" eb="38">
      <t>エンジャ</t>
    </rPh>
    <rPh sb="39" eb="40">
      <t>メイ</t>
    </rPh>
    <rPh sb="41" eb="42">
      <t>モット</t>
    </rPh>
    <rPh sb="43" eb="46">
      <t>コウケンド</t>
    </rPh>
    <rPh sb="47" eb="48">
      <t>タカ</t>
    </rPh>
    <rPh sb="49" eb="51">
      <t>キョウドウ</t>
    </rPh>
    <rPh sb="51" eb="53">
      <t>エンジャ</t>
    </rPh>
    <rPh sb="54" eb="55">
      <t>メイ</t>
    </rPh>
    <rPh sb="57" eb="59">
      <t>ザチョウ</t>
    </rPh>
    <rPh sb="61" eb="63">
      <t>タンイ</t>
    </rPh>
    <rPh sb="63" eb="65">
      <t>フヨ</t>
    </rPh>
    <rPh sb="66" eb="68">
      <t>ジョウゲン</t>
    </rPh>
    <phoneticPr fontId="1"/>
  </si>
  <si>
    <r>
      <t>c.</t>
    </r>
    <r>
      <rPr>
        <b/>
        <u/>
        <sz val="12"/>
        <color theme="1"/>
        <rFont val="ＭＳ Ｐゴシック"/>
        <family val="3"/>
        <charset val="128"/>
      </rPr>
      <t xml:space="preserve"> 論文発表</t>
    </r>
    <r>
      <rPr>
        <sz val="12"/>
        <color theme="1"/>
        <rFont val="ＭＳ Ｐゴシック"/>
        <family val="3"/>
        <charset val="128"/>
      </rPr>
      <t>に対する単位付与
放射線科領域の査読のある論文を発表した筆頭著者に２単位、全共同著者に１単位付与。上限なし。</t>
    </r>
    <rPh sb="16" eb="19">
      <t>ホウシャセン</t>
    </rPh>
    <rPh sb="19" eb="20">
      <t>カ</t>
    </rPh>
    <rPh sb="20" eb="22">
      <t>リョウイキ</t>
    </rPh>
    <rPh sb="23" eb="25">
      <t>サドク</t>
    </rPh>
    <rPh sb="28" eb="30">
      <t>ロンブン</t>
    </rPh>
    <rPh sb="31" eb="33">
      <t>ハッピョウ</t>
    </rPh>
    <rPh sb="35" eb="37">
      <t>ヒットウ</t>
    </rPh>
    <rPh sb="37" eb="39">
      <t>チョシャ</t>
    </rPh>
    <rPh sb="41" eb="43">
      <t>タンイ</t>
    </rPh>
    <rPh sb="44" eb="45">
      <t>ゼン</t>
    </rPh>
    <rPh sb="45" eb="47">
      <t>キョウドウ</t>
    </rPh>
    <rPh sb="47" eb="49">
      <t>チョシャ</t>
    </rPh>
    <rPh sb="51" eb="53">
      <t>タンイ</t>
    </rPh>
    <rPh sb="53" eb="55">
      <t>フヨ</t>
    </rPh>
    <phoneticPr fontId="1"/>
  </si>
  <si>
    <r>
      <t xml:space="preserve">d. </t>
    </r>
    <r>
      <rPr>
        <b/>
        <u/>
        <sz val="12"/>
        <color theme="1"/>
        <rFont val="ＭＳ Ｐゴシック"/>
        <family val="3"/>
        <charset val="128"/>
      </rPr>
      <t>論文査読</t>
    </r>
    <r>
      <rPr>
        <sz val="12"/>
        <color theme="1"/>
        <rFont val="ＭＳ Ｐゴシック"/>
        <family val="3"/>
        <charset val="128"/>
      </rPr>
      <t>に対する単位付与
放射線領域の学術雑誌の査読を行ったとき、査読者に1論文につき1単位を付与。上限なし。</t>
    </r>
    <rPh sb="16" eb="19">
      <t>ホウシャセン</t>
    </rPh>
    <rPh sb="19" eb="21">
      <t>リョウイキ</t>
    </rPh>
    <phoneticPr fontId="1"/>
  </si>
  <si>
    <r>
      <t xml:space="preserve">e. </t>
    </r>
    <r>
      <rPr>
        <b/>
        <u/>
        <sz val="12"/>
        <color theme="1"/>
        <rFont val="ＭＳ Ｐゴシック"/>
        <family val="3"/>
        <charset val="128"/>
      </rPr>
      <t>JRS委員会活動</t>
    </r>
    <r>
      <rPr>
        <sz val="12"/>
        <color theme="1"/>
        <rFont val="ＭＳ Ｐゴシック"/>
        <family val="3"/>
        <charset val="128"/>
      </rPr>
      <t>に対する単位付与.
専門医試験問題作成、試験委員・監督など試験に関する業務に携わった場合、1年度につき1単位算定。上限なし。</t>
    </r>
    <rPh sb="17" eb="19">
      <t>フヨ</t>
    </rPh>
    <rPh sb="21" eb="24">
      <t>センモンイ</t>
    </rPh>
    <rPh sb="24" eb="26">
      <t>シケン</t>
    </rPh>
    <rPh sb="26" eb="28">
      <t>モンダイ</t>
    </rPh>
    <rPh sb="28" eb="30">
      <t>サクセイ</t>
    </rPh>
    <rPh sb="31" eb="33">
      <t>シケン</t>
    </rPh>
    <rPh sb="33" eb="35">
      <t>イイン</t>
    </rPh>
    <rPh sb="36" eb="38">
      <t>カントク</t>
    </rPh>
    <rPh sb="40" eb="42">
      <t>シケン</t>
    </rPh>
    <rPh sb="43" eb="44">
      <t>カン</t>
    </rPh>
    <rPh sb="46" eb="48">
      <t>ギョウム</t>
    </rPh>
    <rPh sb="49" eb="50">
      <t>タズサ</t>
    </rPh>
    <rPh sb="53" eb="55">
      <t>バアイ</t>
    </rPh>
    <rPh sb="57" eb="59">
      <t>ネンド</t>
    </rPh>
    <rPh sb="63" eb="65">
      <t>タンイ</t>
    </rPh>
    <rPh sb="65" eb="67">
      <t>サンテイ</t>
    </rPh>
    <rPh sb="68" eb="70">
      <t>ジョウゲン</t>
    </rPh>
    <phoneticPr fontId="1"/>
  </si>
  <si>
    <r>
      <t xml:space="preserve">f. </t>
    </r>
    <r>
      <rPr>
        <b/>
        <u/>
        <sz val="12"/>
        <color theme="1"/>
        <rFont val="ＭＳ Ｐゴシック"/>
        <family val="3"/>
        <charset val="128"/>
      </rPr>
      <t>その他の活動</t>
    </r>
    <r>
      <rPr>
        <sz val="12"/>
        <color theme="1"/>
        <rFont val="ＭＳ Ｐゴシック"/>
        <family val="3"/>
        <charset val="128"/>
      </rPr>
      <t>に対する単位付与
・地域・学校等で市民啓発目的の講演を行った場合、約１時間で1単位算定
・校医を1年以上務めた場合、2単位を付与（ただし５年間で２単位まで）
・学会推薦による日本医療安全調査機構の医療事故調査制度における外部委員を行った場合1年度につき2単位算定</t>
    </r>
    <rPh sb="71" eb="73">
      <t>フヨ</t>
    </rPh>
    <rPh sb="78" eb="79">
      <t>ネン</t>
    </rPh>
    <rPh sb="79" eb="80">
      <t>カン</t>
    </rPh>
    <rPh sb="82" eb="84">
      <t>タンイ</t>
    </rPh>
    <phoneticPr fontId="1"/>
  </si>
  <si>
    <t>最大単位数に達していない項目の内容で、単位取得を目指してください。</t>
  </si>
  <si>
    <t>最大単位数に達していない項目の内容で、単位取得を目指してください。</t>
    <rPh sb="0" eb="2">
      <t>サイダイ</t>
    </rPh>
    <rPh sb="2" eb="4">
      <t>タンイ</t>
    </rPh>
    <rPh sb="4" eb="5">
      <t>スウ</t>
    </rPh>
    <rPh sb="6" eb="7">
      <t>タッ</t>
    </rPh>
    <rPh sb="12" eb="14">
      <t>コウモク</t>
    </rPh>
    <rPh sb="15" eb="17">
      <t>ナイヨウ</t>
    </rPh>
    <rPh sb="19" eb="21">
      <t>タンイ</t>
    </rPh>
    <rPh sb="21" eb="23">
      <t>シュトク</t>
    </rPh>
    <rPh sb="24" eb="26">
      <t>メザ</t>
    </rPh>
    <phoneticPr fontId="1"/>
  </si>
  <si>
    <t>あなたの合計単位数は</t>
    <rPh sb="4" eb="6">
      <t>ゴウケイ</t>
    </rPh>
    <rPh sb="6" eb="8">
      <t>タンイ</t>
    </rPh>
    <rPh sb="8" eb="9">
      <t>スウ</t>
    </rPh>
    <phoneticPr fontId="1"/>
  </si>
  <si>
    <t>・Q1で説明した診療実績を免除する場合＿16単位</t>
    <rPh sb="4" eb="6">
      <t>セツメイ</t>
    </rPh>
    <rPh sb="8" eb="10">
      <t>シンリョウ</t>
    </rPh>
    <rPh sb="10" eb="12">
      <t>ジッセキ</t>
    </rPh>
    <rPh sb="13" eb="15">
      <t>メンジョ</t>
    </rPh>
    <rPh sb="17" eb="19">
      <t>バアイ</t>
    </rPh>
    <rPh sb="22" eb="24">
      <t>タンイ</t>
    </rPh>
    <phoneticPr fontId="1"/>
  </si>
  <si>
    <t>・診療実績を免除しない場合＿20単位</t>
    <phoneticPr fontId="1"/>
  </si>
  <si>
    <t>判　定</t>
    <rPh sb="0" eb="1">
      <t>ハン</t>
    </rPh>
    <rPh sb="2" eb="3">
      <t>サダム</t>
    </rPh>
    <phoneticPr fontId="1"/>
  </si>
  <si>
    <t>・ IVR施行研数（5件毎）＿5の倍数を入れてください</t>
    <rPh sb="7" eb="8">
      <t>ケン</t>
    </rPh>
    <rPh sb="8" eb="9">
      <t>スウ</t>
    </rPh>
    <rPh sb="17" eb="19">
      <t>バイスウ</t>
    </rPh>
    <rPh sb="20" eb="21">
      <t>イ</t>
    </rPh>
    <phoneticPr fontId="1"/>
  </si>
  <si>
    <t>・ 放射線治療件数（5件毎）＿5の倍数を入れてください</t>
    <rPh sb="7" eb="9">
      <t>ケンスウ</t>
    </rPh>
    <rPh sb="17" eb="19">
      <t>バイスウ</t>
    </rPh>
    <rPh sb="20" eb="21">
      <t>イ</t>
    </rPh>
    <phoneticPr fontId="1"/>
  </si>
  <si>
    <t>2019年度の方はこのシート、その他の年度の方は下方の年度を示したタブをクリックし、シートを選んでください。</t>
    <rPh sb="4" eb="6">
      <t>ネンド</t>
    </rPh>
    <rPh sb="7" eb="8">
      <t>カタ</t>
    </rPh>
    <rPh sb="17" eb="18">
      <t>タ</t>
    </rPh>
    <rPh sb="19" eb="21">
      <t>ネンド</t>
    </rPh>
    <rPh sb="22" eb="23">
      <t>カタ</t>
    </rPh>
    <rPh sb="24" eb="26">
      <t>カホウ</t>
    </rPh>
    <rPh sb="27" eb="29">
      <t>ネンド</t>
    </rPh>
    <rPh sb="30" eb="31">
      <t>シメ</t>
    </rPh>
    <rPh sb="46" eb="47">
      <t>エラ</t>
    </rPh>
    <phoneticPr fontId="1"/>
  </si>
  <si>
    <t>以下、件数、単位数を入力する際は、英数半角で</t>
    <rPh sb="0" eb="2">
      <t>イカ</t>
    </rPh>
    <rPh sb="3" eb="5">
      <t>ケンスウ</t>
    </rPh>
    <rPh sb="6" eb="9">
      <t>タンイスウ</t>
    </rPh>
    <rPh sb="10" eb="12">
      <t>ニュウリョク</t>
    </rPh>
    <rPh sb="14" eb="15">
      <t>サイ</t>
    </rPh>
    <rPh sb="17" eb="19">
      <t>エイスウ</t>
    </rPh>
    <rPh sb="19" eb="21">
      <t>ハンカク</t>
    </rPh>
    <phoneticPr fontId="1"/>
  </si>
  <si>
    <t>(マイナスの値の場合、不足単位はない）</t>
    <rPh sb="6" eb="7">
      <t>アタイ</t>
    </rPh>
    <rPh sb="8" eb="10">
      <t>バアイ</t>
    </rPh>
    <rPh sb="11" eb="13">
      <t>フソク</t>
    </rPh>
    <rPh sb="13" eb="15">
      <t>タンイ</t>
    </rPh>
    <phoneticPr fontId="1"/>
  </si>
  <si>
    <t>Ｑ３－3）</t>
    <phoneticPr fontId="1"/>
  </si>
  <si>
    <t>合計</t>
    <rPh sb="0" eb="2">
      <t>ゴウケイ</t>
    </rPh>
    <phoneticPr fontId="1"/>
  </si>
  <si>
    <t xml:space="preserve">
未確定
参考程度</t>
    <rPh sb="1" eb="4">
      <t>ミカクテイ</t>
    </rPh>
    <rPh sb="6" eb="8">
      <t>サンコウ</t>
    </rPh>
    <rPh sb="8" eb="10">
      <t>テイド</t>
    </rPh>
    <phoneticPr fontId="1"/>
  </si>
  <si>
    <t>少なくとも4単位必要
上限なし</t>
    <rPh sb="0" eb="1">
      <t>スク</t>
    </rPh>
    <rPh sb="6" eb="8">
      <t>タンイ</t>
    </rPh>
    <rPh sb="8" eb="10">
      <t>ヒツヨウ</t>
    </rPh>
    <rPh sb="11" eb="13">
      <t>ジョウゲン</t>
    </rPh>
    <phoneticPr fontId="1"/>
  </si>
  <si>
    <t>2017年6月～2020年5月の間に実施できる件数を入力してください。</t>
    <rPh sb="4" eb="5">
      <t>ネン</t>
    </rPh>
    <rPh sb="6" eb="7">
      <t>ガツ</t>
    </rPh>
    <rPh sb="12" eb="13">
      <t>ネン</t>
    </rPh>
    <rPh sb="14" eb="15">
      <t>ガツ</t>
    </rPh>
    <rPh sb="16" eb="17">
      <t>アイダ</t>
    </rPh>
    <rPh sb="18" eb="20">
      <t>ジッシ</t>
    </rPh>
    <rPh sb="23" eb="25">
      <t>ケンスウ</t>
    </rPh>
    <rPh sb="26" eb="28">
      <t>ニュウリョク</t>
    </rPh>
    <phoneticPr fontId="1"/>
  </si>
  <si>
    <t>2020年度の方はこのシート、その他の年度の方は下方の年度を示したタブをクリックし、シートを選んでください。</t>
    <rPh sb="4" eb="6">
      <t>ネンド</t>
    </rPh>
    <rPh sb="7" eb="8">
      <t>カタ</t>
    </rPh>
    <rPh sb="17" eb="18">
      <t>タ</t>
    </rPh>
    <rPh sb="19" eb="21">
      <t>ネンド</t>
    </rPh>
    <rPh sb="22" eb="23">
      <t>カタ</t>
    </rPh>
    <rPh sb="24" eb="26">
      <t>カホウ</t>
    </rPh>
    <rPh sb="27" eb="29">
      <t>ネンド</t>
    </rPh>
    <rPh sb="30" eb="31">
      <t>シメ</t>
    </rPh>
    <rPh sb="46" eb="47">
      <t>エラ</t>
    </rPh>
    <phoneticPr fontId="1"/>
  </si>
  <si>
    <t>2021年度の方はこのシート、その他の年度の方は下方の年度を示したタブをクリックし、シートを選んでください。</t>
    <rPh sb="4" eb="6">
      <t>ネンド</t>
    </rPh>
    <rPh sb="7" eb="8">
      <t>カタ</t>
    </rPh>
    <rPh sb="17" eb="18">
      <t>タ</t>
    </rPh>
    <rPh sb="19" eb="21">
      <t>ネンド</t>
    </rPh>
    <rPh sb="22" eb="23">
      <t>カタ</t>
    </rPh>
    <rPh sb="24" eb="26">
      <t>カホウ</t>
    </rPh>
    <rPh sb="27" eb="29">
      <t>ネンド</t>
    </rPh>
    <rPh sb="30" eb="31">
      <t>シメ</t>
    </rPh>
    <rPh sb="46" eb="47">
      <t>エラ</t>
    </rPh>
    <phoneticPr fontId="1"/>
  </si>
  <si>
    <t>2022年度の方はこのシート、その他の年度の方は下方の年度を示したタブをクリックし、シートを選んでください。</t>
    <rPh sb="4" eb="6">
      <t>ネンド</t>
    </rPh>
    <rPh sb="7" eb="8">
      <t>カタ</t>
    </rPh>
    <rPh sb="17" eb="18">
      <t>タ</t>
    </rPh>
    <rPh sb="19" eb="21">
      <t>ネンド</t>
    </rPh>
    <rPh sb="22" eb="23">
      <t>カタ</t>
    </rPh>
    <rPh sb="24" eb="26">
      <t>カホウ</t>
    </rPh>
    <rPh sb="27" eb="29">
      <t>ネンド</t>
    </rPh>
    <rPh sb="30" eb="31">
      <t>シメ</t>
    </rPh>
    <rPh sb="46" eb="47">
      <t>エラ</t>
    </rPh>
    <phoneticPr fontId="1"/>
  </si>
  <si>
    <t>・いいえ　→　2020年の更新で学会認定のサブスペ部分の更新条件を満たせば、1階部分の放射線科専門医も学会認定のまま更新します。機構認定への移行は、5年後に行ってください。</t>
    <rPh sb="11" eb="12">
      <t>ネン</t>
    </rPh>
    <rPh sb="13" eb="15">
      <t>コウシン</t>
    </rPh>
    <rPh sb="16" eb="18">
      <t>ガッカイ</t>
    </rPh>
    <rPh sb="18" eb="20">
      <t>ニンテイ</t>
    </rPh>
    <rPh sb="25" eb="27">
      <t>ブブン</t>
    </rPh>
    <rPh sb="28" eb="30">
      <t>コウシン</t>
    </rPh>
    <rPh sb="30" eb="32">
      <t>ジョウケン</t>
    </rPh>
    <rPh sb="33" eb="34">
      <t>ミ</t>
    </rPh>
    <rPh sb="39" eb="40">
      <t>カイ</t>
    </rPh>
    <rPh sb="40" eb="42">
      <t>ブブン</t>
    </rPh>
    <rPh sb="43" eb="47">
      <t>ホウシャセンカ</t>
    </rPh>
    <rPh sb="47" eb="50">
      <t>センモンイ</t>
    </rPh>
    <rPh sb="51" eb="53">
      <t>ガッカイ</t>
    </rPh>
    <rPh sb="53" eb="55">
      <t>ニンテイ</t>
    </rPh>
    <rPh sb="58" eb="60">
      <t>コウシン</t>
    </rPh>
    <rPh sb="64" eb="66">
      <t>キコウ</t>
    </rPh>
    <rPh sb="66" eb="68">
      <t>ニンテイ</t>
    </rPh>
    <rPh sb="70" eb="72">
      <t>イコウ</t>
    </rPh>
    <rPh sb="75" eb="77">
      <t>ネンゴ</t>
    </rPh>
    <rPh sb="78" eb="79">
      <t>イ</t>
    </rPh>
    <phoneticPr fontId="1"/>
  </si>
  <si>
    <t>2017年6月～2020年5月の間に指定学術集会への参加で、何単位取得できそうですか。</t>
    <rPh sb="4" eb="5">
      <t>ネン</t>
    </rPh>
    <rPh sb="6" eb="7">
      <t>ガツ</t>
    </rPh>
    <rPh sb="12" eb="13">
      <t>ネン</t>
    </rPh>
    <rPh sb="14" eb="15">
      <t>ガツ</t>
    </rPh>
    <rPh sb="16" eb="17">
      <t>アイダ</t>
    </rPh>
    <rPh sb="18" eb="20">
      <t>シテイ</t>
    </rPh>
    <rPh sb="20" eb="22">
      <t>ガクジュツ</t>
    </rPh>
    <rPh sb="22" eb="24">
      <t>シュウカイ</t>
    </rPh>
    <rPh sb="26" eb="28">
      <t>サンカ</t>
    </rPh>
    <rPh sb="30" eb="31">
      <t>ナン</t>
    </rPh>
    <rPh sb="31" eb="33">
      <t>タンイ</t>
    </rPh>
    <rPh sb="33" eb="35">
      <t>シュトク</t>
    </rPh>
    <phoneticPr fontId="1"/>
  </si>
  <si>
    <t>2017年6月～2020年5月の間に指定学術集会の活動で、何単位取得できそうですか。</t>
    <rPh sb="4" eb="5">
      <t>ネン</t>
    </rPh>
    <rPh sb="6" eb="7">
      <t>ガツ</t>
    </rPh>
    <rPh sb="12" eb="13">
      <t>ネン</t>
    </rPh>
    <rPh sb="14" eb="15">
      <t>ガツ</t>
    </rPh>
    <rPh sb="16" eb="17">
      <t>アイダ</t>
    </rPh>
    <rPh sb="18" eb="20">
      <t>シテイ</t>
    </rPh>
    <rPh sb="20" eb="22">
      <t>ガクジュツ</t>
    </rPh>
    <rPh sb="22" eb="24">
      <t>シュウカイ</t>
    </rPh>
    <rPh sb="25" eb="27">
      <t>カツドウ</t>
    </rPh>
    <rPh sb="29" eb="30">
      <t>ナン</t>
    </rPh>
    <rPh sb="30" eb="32">
      <t>タンイ</t>
    </rPh>
    <rPh sb="32" eb="34">
      <t>シュトク</t>
    </rPh>
    <phoneticPr fontId="1"/>
  </si>
  <si>
    <t>2017年6月～2020年5月の間に論文発表で、何単位取得できそうですか。</t>
    <rPh sb="4" eb="5">
      <t>ネン</t>
    </rPh>
    <rPh sb="6" eb="7">
      <t>ガツ</t>
    </rPh>
    <rPh sb="12" eb="13">
      <t>ネン</t>
    </rPh>
    <rPh sb="14" eb="15">
      <t>ガツ</t>
    </rPh>
    <rPh sb="16" eb="17">
      <t>アイダ</t>
    </rPh>
    <rPh sb="18" eb="20">
      <t>ロンブン</t>
    </rPh>
    <rPh sb="20" eb="22">
      <t>ハッピョウ</t>
    </rPh>
    <rPh sb="24" eb="25">
      <t>ナン</t>
    </rPh>
    <rPh sb="25" eb="27">
      <t>タンイ</t>
    </rPh>
    <rPh sb="27" eb="29">
      <t>シュトク</t>
    </rPh>
    <phoneticPr fontId="1"/>
  </si>
  <si>
    <t>2017年6月～2020年5月の間に論文査読で、何単位取得できそうですか。</t>
    <rPh sb="4" eb="5">
      <t>ネン</t>
    </rPh>
    <rPh sb="6" eb="7">
      <t>ガツ</t>
    </rPh>
    <rPh sb="12" eb="13">
      <t>ネン</t>
    </rPh>
    <rPh sb="14" eb="15">
      <t>ガツ</t>
    </rPh>
    <rPh sb="16" eb="17">
      <t>アイダ</t>
    </rPh>
    <rPh sb="18" eb="20">
      <t>ロンブン</t>
    </rPh>
    <rPh sb="20" eb="22">
      <t>サドク</t>
    </rPh>
    <rPh sb="24" eb="25">
      <t>ナン</t>
    </rPh>
    <rPh sb="25" eb="27">
      <t>タンイ</t>
    </rPh>
    <rPh sb="27" eb="29">
      <t>シュトク</t>
    </rPh>
    <phoneticPr fontId="1"/>
  </si>
  <si>
    <t>2017年6月～2020年5月の間にJRS委員会活動で、何単位取得できそうですか。</t>
    <rPh sb="4" eb="5">
      <t>ネン</t>
    </rPh>
    <rPh sb="6" eb="7">
      <t>ガツ</t>
    </rPh>
    <rPh sb="12" eb="13">
      <t>ネン</t>
    </rPh>
    <rPh sb="14" eb="15">
      <t>ガツ</t>
    </rPh>
    <rPh sb="16" eb="17">
      <t>アイダ</t>
    </rPh>
    <rPh sb="21" eb="24">
      <t>イインカイ</t>
    </rPh>
    <rPh sb="24" eb="26">
      <t>カツドウ</t>
    </rPh>
    <rPh sb="28" eb="29">
      <t>ナン</t>
    </rPh>
    <rPh sb="29" eb="31">
      <t>タンイ</t>
    </rPh>
    <rPh sb="31" eb="33">
      <t>シュトク</t>
    </rPh>
    <phoneticPr fontId="1"/>
  </si>
  <si>
    <t>2017年6月～2020年5月の間にその他の活動で、何単位取得できそうですか。</t>
    <rPh sb="4" eb="5">
      <t>ネン</t>
    </rPh>
    <rPh sb="6" eb="7">
      <t>ガツ</t>
    </rPh>
    <rPh sb="12" eb="13">
      <t>ネン</t>
    </rPh>
    <rPh sb="14" eb="15">
      <t>ガツ</t>
    </rPh>
    <rPh sb="16" eb="17">
      <t>アイダ</t>
    </rPh>
    <rPh sb="20" eb="21">
      <t>タ</t>
    </rPh>
    <rPh sb="22" eb="24">
      <t>カツドウ</t>
    </rPh>
    <rPh sb="26" eb="27">
      <t>ナン</t>
    </rPh>
    <rPh sb="27" eb="29">
      <t>タンイ</t>
    </rPh>
    <rPh sb="29" eb="31">
      <t>シュトク</t>
    </rPh>
    <phoneticPr fontId="1"/>
  </si>
  <si>
    <t>2017年6月～2021年5月の間に実施できる件数を入力してください。</t>
    <rPh sb="4" eb="5">
      <t>ネン</t>
    </rPh>
    <rPh sb="6" eb="7">
      <t>ガツ</t>
    </rPh>
    <rPh sb="12" eb="13">
      <t>ネン</t>
    </rPh>
    <rPh sb="14" eb="15">
      <t>ガツ</t>
    </rPh>
    <rPh sb="16" eb="17">
      <t>アイダ</t>
    </rPh>
    <rPh sb="18" eb="20">
      <t>ジッシ</t>
    </rPh>
    <rPh sb="23" eb="25">
      <t>ケンスウ</t>
    </rPh>
    <rPh sb="26" eb="28">
      <t>ニュウリョク</t>
    </rPh>
    <phoneticPr fontId="1"/>
  </si>
  <si>
    <t>・いいえ　→　2021年の更新で学会認定のサブスペ部分の更新条件を満たせば、1階部分の放射線科専門医も学会認定のまま更新します。機構認定への移行は、5年後に行ってください。</t>
    <rPh sb="11" eb="12">
      <t>ネン</t>
    </rPh>
    <rPh sb="13" eb="15">
      <t>コウシン</t>
    </rPh>
    <rPh sb="16" eb="18">
      <t>ガッカイ</t>
    </rPh>
    <rPh sb="18" eb="20">
      <t>ニンテイ</t>
    </rPh>
    <rPh sb="25" eb="27">
      <t>ブブン</t>
    </rPh>
    <rPh sb="28" eb="30">
      <t>コウシン</t>
    </rPh>
    <rPh sb="30" eb="32">
      <t>ジョウケン</t>
    </rPh>
    <rPh sb="33" eb="34">
      <t>ミ</t>
    </rPh>
    <rPh sb="39" eb="40">
      <t>カイ</t>
    </rPh>
    <rPh sb="40" eb="42">
      <t>ブブン</t>
    </rPh>
    <rPh sb="43" eb="47">
      <t>ホウシャセンカ</t>
    </rPh>
    <rPh sb="47" eb="50">
      <t>センモンイ</t>
    </rPh>
    <rPh sb="51" eb="53">
      <t>ガッカイ</t>
    </rPh>
    <rPh sb="53" eb="55">
      <t>ニンテイ</t>
    </rPh>
    <rPh sb="58" eb="60">
      <t>コウシン</t>
    </rPh>
    <rPh sb="64" eb="66">
      <t>キコウ</t>
    </rPh>
    <rPh sb="66" eb="68">
      <t>ニンテイ</t>
    </rPh>
    <rPh sb="70" eb="72">
      <t>イコウ</t>
    </rPh>
    <rPh sb="75" eb="77">
      <t>ネンゴ</t>
    </rPh>
    <rPh sb="78" eb="79">
      <t>イ</t>
    </rPh>
    <phoneticPr fontId="1"/>
  </si>
  <si>
    <t>2017年6月～2021年5月の間に指定学術集会への参加で、何単位取得できそうですか。</t>
    <rPh sb="4" eb="5">
      <t>ネン</t>
    </rPh>
    <rPh sb="6" eb="7">
      <t>ガツ</t>
    </rPh>
    <rPh sb="12" eb="13">
      <t>ネン</t>
    </rPh>
    <rPh sb="14" eb="15">
      <t>ガツ</t>
    </rPh>
    <rPh sb="16" eb="17">
      <t>アイダ</t>
    </rPh>
    <rPh sb="18" eb="20">
      <t>シテイ</t>
    </rPh>
    <rPh sb="20" eb="22">
      <t>ガクジュツ</t>
    </rPh>
    <rPh sb="22" eb="24">
      <t>シュウカイ</t>
    </rPh>
    <rPh sb="26" eb="28">
      <t>サンカ</t>
    </rPh>
    <rPh sb="30" eb="31">
      <t>ナン</t>
    </rPh>
    <rPh sb="31" eb="33">
      <t>タンイ</t>
    </rPh>
    <rPh sb="33" eb="35">
      <t>シュトク</t>
    </rPh>
    <phoneticPr fontId="1"/>
  </si>
  <si>
    <t>2017年6月～2021年5月の間に指定学術集会の活動で、何単位取得できそうですか。</t>
    <rPh sb="4" eb="5">
      <t>ネン</t>
    </rPh>
    <rPh sb="6" eb="7">
      <t>ガツ</t>
    </rPh>
    <rPh sb="12" eb="13">
      <t>ネン</t>
    </rPh>
    <rPh sb="14" eb="15">
      <t>ガツ</t>
    </rPh>
    <rPh sb="16" eb="17">
      <t>アイダ</t>
    </rPh>
    <rPh sb="18" eb="20">
      <t>シテイ</t>
    </rPh>
    <rPh sb="20" eb="22">
      <t>ガクジュツ</t>
    </rPh>
    <rPh sb="22" eb="24">
      <t>シュウカイ</t>
    </rPh>
    <rPh sb="25" eb="27">
      <t>カツドウ</t>
    </rPh>
    <rPh sb="29" eb="30">
      <t>ナン</t>
    </rPh>
    <rPh sb="30" eb="32">
      <t>タンイ</t>
    </rPh>
    <rPh sb="32" eb="34">
      <t>シュトク</t>
    </rPh>
    <phoneticPr fontId="1"/>
  </si>
  <si>
    <t>2017年6月～2021年5月の間に論文発表で、何単位取得できそうですか。</t>
    <rPh sb="4" eb="5">
      <t>ネン</t>
    </rPh>
    <rPh sb="6" eb="7">
      <t>ガツ</t>
    </rPh>
    <rPh sb="12" eb="13">
      <t>ネン</t>
    </rPh>
    <rPh sb="14" eb="15">
      <t>ガツ</t>
    </rPh>
    <rPh sb="16" eb="17">
      <t>アイダ</t>
    </rPh>
    <rPh sb="18" eb="20">
      <t>ロンブン</t>
    </rPh>
    <rPh sb="20" eb="22">
      <t>ハッピョウ</t>
    </rPh>
    <rPh sb="24" eb="25">
      <t>ナン</t>
    </rPh>
    <rPh sb="25" eb="27">
      <t>タンイ</t>
    </rPh>
    <rPh sb="27" eb="29">
      <t>シュトク</t>
    </rPh>
    <phoneticPr fontId="1"/>
  </si>
  <si>
    <t>2017年6月～2021年5月の間に論文査読で、何単位取得できそうですか。</t>
    <rPh sb="4" eb="5">
      <t>ネン</t>
    </rPh>
    <rPh sb="6" eb="7">
      <t>ガツ</t>
    </rPh>
    <rPh sb="12" eb="13">
      <t>ネン</t>
    </rPh>
    <rPh sb="14" eb="15">
      <t>ガツ</t>
    </rPh>
    <rPh sb="16" eb="17">
      <t>アイダ</t>
    </rPh>
    <rPh sb="18" eb="20">
      <t>ロンブン</t>
    </rPh>
    <rPh sb="20" eb="22">
      <t>サドク</t>
    </rPh>
    <rPh sb="24" eb="25">
      <t>ナン</t>
    </rPh>
    <rPh sb="25" eb="27">
      <t>タンイ</t>
    </rPh>
    <rPh sb="27" eb="29">
      <t>シュトク</t>
    </rPh>
    <phoneticPr fontId="1"/>
  </si>
  <si>
    <t>2017年6月～2021年5月の間にJRS委員会活動で、何単位取得できそうですか。</t>
    <rPh sb="4" eb="5">
      <t>ネン</t>
    </rPh>
    <rPh sb="6" eb="7">
      <t>ガツ</t>
    </rPh>
    <rPh sb="12" eb="13">
      <t>ネン</t>
    </rPh>
    <rPh sb="14" eb="15">
      <t>ガツ</t>
    </rPh>
    <rPh sb="16" eb="17">
      <t>アイダ</t>
    </rPh>
    <rPh sb="21" eb="24">
      <t>イインカイ</t>
    </rPh>
    <rPh sb="24" eb="26">
      <t>カツドウ</t>
    </rPh>
    <rPh sb="28" eb="29">
      <t>ナン</t>
    </rPh>
    <rPh sb="29" eb="31">
      <t>タンイ</t>
    </rPh>
    <rPh sb="31" eb="33">
      <t>シュトク</t>
    </rPh>
    <phoneticPr fontId="1"/>
  </si>
  <si>
    <t>2017年6月～2021年5月の間にその他の活動で、何単位取得できそうですか。</t>
    <rPh sb="4" eb="5">
      <t>ネン</t>
    </rPh>
    <rPh sb="6" eb="7">
      <t>ガツ</t>
    </rPh>
    <rPh sb="12" eb="13">
      <t>ネン</t>
    </rPh>
    <rPh sb="14" eb="15">
      <t>ガツ</t>
    </rPh>
    <rPh sb="16" eb="17">
      <t>アイダ</t>
    </rPh>
    <rPh sb="20" eb="21">
      <t>タ</t>
    </rPh>
    <rPh sb="22" eb="24">
      <t>カツドウ</t>
    </rPh>
    <rPh sb="26" eb="27">
      <t>ナン</t>
    </rPh>
    <rPh sb="27" eb="29">
      <t>タンイ</t>
    </rPh>
    <rPh sb="29" eb="31">
      <t>シュトク</t>
    </rPh>
    <phoneticPr fontId="1"/>
  </si>
  <si>
    <t>2017年6月～2022年5月の間に実施できる件数を入力してください。</t>
    <rPh sb="4" eb="5">
      <t>ネン</t>
    </rPh>
    <rPh sb="6" eb="7">
      <t>ガツ</t>
    </rPh>
    <rPh sb="12" eb="13">
      <t>ネン</t>
    </rPh>
    <rPh sb="14" eb="15">
      <t>ガツ</t>
    </rPh>
    <rPh sb="16" eb="17">
      <t>アイダ</t>
    </rPh>
    <rPh sb="18" eb="20">
      <t>ジッシ</t>
    </rPh>
    <rPh sb="23" eb="25">
      <t>ケンスウ</t>
    </rPh>
    <rPh sb="26" eb="28">
      <t>ニュウリョク</t>
    </rPh>
    <phoneticPr fontId="1"/>
  </si>
  <si>
    <t>2017年6月～2022年5月の間に指定学術集会への参加で、何単位取得できそうですか。</t>
    <rPh sb="4" eb="5">
      <t>ネン</t>
    </rPh>
    <rPh sb="6" eb="7">
      <t>ガツ</t>
    </rPh>
    <rPh sb="12" eb="13">
      <t>ネン</t>
    </rPh>
    <rPh sb="14" eb="15">
      <t>ガツ</t>
    </rPh>
    <rPh sb="16" eb="17">
      <t>アイダ</t>
    </rPh>
    <rPh sb="18" eb="20">
      <t>シテイ</t>
    </rPh>
    <rPh sb="20" eb="22">
      <t>ガクジュツ</t>
    </rPh>
    <rPh sb="22" eb="24">
      <t>シュウカイ</t>
    </rPh>
    <rPh sb="26" eb="28">
      <t>サンカ</t>
    </rPh>
    <rPh sb="30" eb="31">
      <t>ナン</t>
    </rPh>
    <rPh sb="31" eb="33">
      <t>タンイ</t>
    </rPh>
    <rPh sb="33" eb="35">
      <t>シュトク</t>
    </rPh>
    <phoneticPr fontId="1"/>
  </si>
  <si>
    <t>2017年6月～2022年5月の間に指定学術集会の活動で、何単位取得できそうですか。</t>
    <rPh sb="4" eb="5">
      <t>ネン</t>
    </rPh>
    <rPh sb="6" eb="7">
      <t>ガツ</t>
    </rPh>
    <rPh sb="12" eb="13">
      <t>ネン</t>
    </rPh>
    <rPh sb="14" eb="15">
      <t>ガツ</t>
    </rPh>
    <rPh sb="16" eb="17">
      <t>アイダ</t>
    </rPh>
    <rPh sb="18" eb="20">
      <t>シテイ</t>
    </rPh>
    <rPh sb="20" eb="22">
      <t>ガクジュツ</t>
    </rPh>
    <rPh sb="22" eb="24">
      <t>シュウカイ</t>
    </rPh>
    <rPh sb="25" eb="27">
      <t>カツドウ</t>
    </rPh>
    <rPh sb="29" eb="30">
      <t>ナン</t>
    </rPh>
    <rPh sb="30" eb="32">
      <t>タンイ</t>
    </rPh>
    <rPh sb="32" eb="34">
      <t>シュトク</t>
    </rPh>
    <phoneticPr fontId="1"/>
  </si>
  <si>
    <t>2017年6月～2022年5月の間に論文発表で、何単位取得できそうですか。</t>
    <rPh sb="4" eb="5">
      <t>ネン</t>
    </rPh>
    <rPh sb="6" eb="7">
      <t>ガツ</t>
    </rPh>
    <rPh sb="12" eb="13">
      <t>ネン</t>
    </rPh>
    <rPh sb="14" eb="15">
      <t>ガツ</t>
    </rPh>
    <rPh sb="16" eb="17">
      <t>アイダ</t>
    </rPh>
    <rPh sb="18" eb="20">
      <t>ロンブン</t>
    </rPh>
    <rPh sb="20" eb="22">
      <t>ハッピョウ</t>
    </rPh>
    <rPh sb="24" eb="25">
      <t>ナン</t>
    </rPh>
    <rPh sb="25" eb="27">
      <t>タンイ</t>
    </rPh>
    <rPh sb="27" eb="29">
      <t>シュトク</t>
    </rPh>
    <phoneticPr fontId="1"/>
  </si>
  <si>
    <t>2017年6月～2022年5月の間に論文査読で、何単位取得できそうですか。</t>
    <rPh sb="4" eb="5">
      <t>ネン</t>
    </rPh>
    <rPh sb="6" eb="7">
      <t>ガツ</t>
    </rPh>
    <rPh sb="12" eb="13">
      <t>ネン</t>
    </rPh>
    <rPh sb="14" eb="15">
      <t>ガツ</t>
    </rPh>
    <rPh sb="16" eb="17">
      <t>アイダ</t>
    </rPh>
    <rPh sb="18" eb="20">
      <t>ロンブン</t>
    </rPh>
    <rPh sb="20" eb="22">
      <t>サドク</t>
    </rPh>
    <rPh sb="24" eb="25">
      <t>ナン</t>
    </rPh>
    <rPh sb="25" eb="27">
      <t>タンイ</t>
    </rPh>
    <rPh sb="27" eb="29">
      <t>シュトク</t>
    </rPh>
    <phoneticPr fontId="1"/>
  </si>
  <si>
    <t>2017年6月～2022年5月の間にJRS委員会活動で、何単位取得できそうですか。</t>
    <rPh sb="4" eb="5">
      <t>ネン</t>
    </rPh>
    <rPh sb="6" eb="7">
      <t>ガツ</t>
    </rPh>
    <rPh sb="12" eb="13">
      <t>ネン</t>
    </rPh>
    <rPh sb="14" eb="15">
      <t>ガツ</t>
    </rPh>
    <rPh sb="16" eb="17">
      <t>アイダ</t>
    </rPh>
    <rPh sb="21" eb="24">
      <t>イインカイ</t>
    </rPh>
    <rPh sb="24" eb="26">
      <t>カツドウ</t>
    </rPh>
    <rPh sb="28" eb="29">
      <t>ナン</t>
    </rPh>
    <rPh sb="29" eb="31">
      <t>タンイ</t>
    </rPh>
    <rPh sb="31" eb="33">
      <t>シュトク</t>
    </rPh>
    <phoneticPr fontId="1"/>
  </si>
  <si>
    <t>2017年6月～2022年5月の間にその他の活動で、何単位取得できそうですか。</t>
    <rPh sb="4" eb="5">
      <t>ネン</t>
    </rPh>
    <rPh sb="6" eb="7">
      <t>ガツ</t>
    </rPh>
    <rPh sb="12" eb="13">
      <t>ネン</t>
    </rPh>
    <rPh sb="14" eb="15">
      <t>ガツ</t>
    </rPh>
    <rPh sb="16" eb="17">
      <t>アイダ</t>
    </rPh>
    <rPh sb="20" eb="21">
      <t>タ</t>
    </rPh>
    <rPh sb="22" eb="24">
      <t>カツドウ</t>
    </rPh>
    <rPh sb="26" eb="27">
      <t>ナン</t>
    </rPh>
    <rPh sb="27" eb="29">
      <t>タンイ</t>
    </rPh>
    <rPh sb="29" eb="31">
      <t>シュトク</t>
    </rPh>
    <phoneticPr fontId="1"/>
  </si>
  <si>
    <t>2017年6月～2020年5月の間に最小3単位必要です。取得できそうですか。</t>
    <rPh sb="4" eb="5">
      <t>ネン</t>
    </rPh>
    <rPh sb="6" eb="7">
      <t>ガツ</t>
    </rPh>
    <rPh sb="12" eb="13">
      <t>ネン</t>
    </rPh>
    <rPh sb="14" eb="15">
      <t>ガツ</t>
    </rPh>
    <rPh sb="16" eb="17">
      <t>アイダ</t>
    </rPh>
    <rPh sb="18" eb="20">
      <t>サイショウ</t>
    </rPh>
    <rPh sb="21" eb="23">
      <t>タンイ</t>
    </rPh>
    <rPh sb="23" eb="25">
      <t>ヒツヨウ</t>
    </rPh>
    <rPh sb="28" eb="30">
      <t>シュトク</t>
    </rPh>
    <phoneticPr fontId="1"/>
  </si>
  <si>
    <t>2017年6月～2020年5月の間の診療に対し、少なくとも3単位が必要で、最大8単位まで認められます。Q3-1)の合計単位を参考にして何単位取得できそうか入力してください（最大8）。わからない時は最小の3を入れてください。</t>
    <rPh sb="4" eb="5">
      <t>ネン</t>
    </rPh>
    <rPh sb="6" eb="7">
      <t>ガツ</t>
    </rPh>
    <rPh sb="12" eb="13">
      <t>ネン</t>
    </rPh>
    <rPh sb="14" eb="15">
      <t>ガツ</t>
    </rPh>
    <rPh sb="16" eb="17">
      <t>アイダ</t>
    </rPh>
    <rPh sb="18" eb="20">
      <t>シンリョウ</t>
    </rPh>
    <rPh sb="21" eb="22">
      <t>タイ</t>
    </rPh>
    <rPh sb="24" eb="25">
      <t>スク</t>
    </rPh>
    <rPh sb="30" eb="32">
      <t>タンイ</t>
    </rPh>
    <rPh sb="33" eb="35">
      <t>ヒツヨウ</t>
    </rPh>
    <rPh sb="37" eb="39">
      <t>サイダイ</t>
    </rPh>
    <rPh sb="40" eb="42">
      <t>タンイ</t>
    </rPh>
    <rPh sb="44" eb="45">
      <t>ミト</t>
    </rPh>
    <rPh sb="57" eb="59">
      <t>ゴウケイ</t>
    </rPh>
    <rPh sb="59" eb="61">
      <t>タンイ</t>
    </rPh>
    <rPh sb="62" eb="64">
      <t>サンコウ</t>
    </rPh>
    <rPh sb="67" eb="68">
      <t>ナン</t>
    </rPh>
    <rPh sb="68" eb="70">
      <t>タンイ</t>
    </rPh>
    <rPh sb="70" eb="72">
      <t>シュトク</t>
    </rPh>
    <rPh sb="77" eb="79">
      <t>ニュウリョク</t>
    </rPh>
    <rPh sb="86" eb="88">
      <t>サイダイ</t>
    </rPh>
    <rPh sb="96" eb="97">
      <t>トキ</t>
    </rPh>
    <rPh sb="98" eb="100">
      <t>サイショウ</t>
    </rPh>
    <rPh sb="103" eb="104">
      <t>イ</t>
    </rPh>
    <phoneticPr fontId="1"/>
  </si>
  <si>
    <t>2017年6月～2021年5月の間に最小4単位必要です。取得できそうですか。</t>
    <rPh sb="4" eb="5">
      <t>ネン</t>
    </rPh>
    <rPh sb="6" eb="7">
      <t>ガツ</t>
    </rPh>
    <rPh sb="12" eb="13">
      <t>ネン</t>
    </rPh>
    <rPh sb="14" eb="15">
      <t>ガツ</t>
    </rPh>
    <rPh sb="16" eb="17">
      <t>アイダ</t>
    </rPh>
    <rPh sb="18" eb="20">
      <t>サイショウ</t>
    </rPh>
    <rPh sb="21" eb="23">
      <t>タンイ</t>
    </rPh>
    <rPh sb="23" eb="25">
      <t>ヒツヨウ</t>
    </rPh>
    <rPh sb="28" eb="30">
      <t>シュトク</t>
    </rPh>
    <phoneticPr fontId="1"/>
  </si>
  <si>
    <t>2017年6月～2021年5月の間の診療に対し、少なくとも4単位が必要で、最大10単位まで認められます。Q3-1)の合計単位を参考にして何単位取得できそうか入力してください（最大10）。わからない時は最小の4を入れてください。</t>
    <rPh sb="4" eb="5">
      <t>ネン</t>
    </rPh>
    <rPh sb="6" eb="7">
      <t>ガツ</t>
    </rPh>
    <rPh sb="12" eb="13">
      <t>ネン</t>
    </rPh>
    <rPh sb="14" eb="15">
      <t>ガツ</t>
    </rPh>
    <rPh sb="16" eb="17">
      <t>アイダ</t>
    </rPh>
    <rPh sb="18" eb="20">
      <t>シンリョウ</t>
    </rPh>
    <rPh sb="21" eb="22">
      <t>タイ</t>
    </rPh>
    <rPh sb="24" eb="25">
      <t>スク</t>
    </rPh>
    <rPh sb="30" eb="32">
      <t>タンイ</t>
    </rPh>
    <rPh sb="33" eb="35">
      <t>ヒツヨウ</t>
    </rPh>
    <rPh sb="37" eb="39">
      <t>サイダイ</t>
    </rPh>
    <rPh sb="41" eb="43">
      <t>タンイ</t>
    </rPh>
    <rPh sb="45" eb="46">
      <t>ミト</t>
    </rPh>
    <rPh sb="58" eb="60">
      <t>ゴウケイ</t>
    </rPh>
    <rPh sb="60" eb="62">
      <t>タンイ</t>
    </rPh>
    <rPh sb="63" eb="65">
      <t>サンコウ</t>
    </rPh>
    <rPh sb="68" eb="69">
      <t>ナン</t>
    </rPh>
    <rPh sb="69" eb="71">
      <t>タンイ</t>
    </rPh>
    <rPh sb="71" eb="73">
      <t>シュトク</t>
    </rPh>
    <rPh sb="78" eb="80">
      <t>ニュウリョク</t>
    </rPh>
    <rPh sb="87" eb="89">
      <t>サイダイ</t>
    </rPh>
    <rPh sb="98" eb="99">
      <t>トキ</t>
    </rPh>
    <rPh sb="100" eb="102">
      <t>サイショウ</t>
    </rPh>
    <rPh sb="105" eb="106">
      <t>イ</t>
    </rPh>
    <phoneticPr fontId="1"/>
  </si>
  <si>
    <t>2017年6月～2022年5月の間に最小5単位必要です。取得できそうですか。</t>
    <rPh sb="4" eb="5">
      <t>ネン</t>
    </rPh>
    <rPh sb="6" eb="7">
      <t>ガツ</t>
    </rPh>
    <rPh sb="12" eb="13">
      <t>ネン</t>
    </rPh>
    <rPh sb="14" eb="15">
      <t>ガツ</t>
    </rPh>
    <rPh sb="16" eb="17">
      <t>アイダ</t>
    </rPh>
    <rPh sb="18" eb="20">
      <t>サイショウ</t>
    </rPh>
    <rPh sb="21" eb="23">
      <t>タンイ</t>
    </rPh>
    <rPh sb="23" eb="25">
      <t>ヒツヨウ</t>
    </rPh>
    <rPh sb="28" eb="30">
      <t>シュトク</t>
    </rPh>
    <phoneticPr fontId="1"/>
  </si>
  <si>
    <t>・いいえ　→　単位が取得できるように検討しなおしてください。（難しければ、猶予申請を検討してください。）</t>
    <rPh sb="7" eb="9">
      <t>タンイ</t>
    </rPh>
    <rPh sb="10" eb="12">
      <t>シュトク</t>
    </rPh>
    <rPh sb="18" eb="20">
      <t>ケントウ</t>
    </rPh>
    <rPh sb="31" eb="32">
      <t>ムズカ</t>
    </rPh>
    <rPh sb="37" eb="39">
      <t>ユウヨ</t>
    </rPh>
    <rPh sb="39" eb="41">
      <t>シンセイ</t>
    </rPh>
    <rPh sb="42" eb="44">
      <t>ケントウ</t>
    </rPh>
    <phoneticPr fontId="1"/>
  </si>
  <si>
    <t>2017年6月～2022年5月の間の診療に対し、少なくとも5単位が必要で、最大10単位まで認められます。Q3-1)の合計単位を参考にして何単位取得できそうか入力してください（最大10）。わからない時は最小の5を入れてください。</t>
    <rPh sb="4" eb="5">
      <t>ネン</t>
    </rPh>
    <rPh sb="6" eb="7">
      <t>ガツ</t>
    </rPh>
    <rPh sb="12" eb="13">
      <t>ネン</t>
    </rPh>
    <rPh sb="14" eb="15">
      <t>ガツ</t>
    </rPh>
    <rPh sb="16" eb="17">
      <t>アイダ</t>
    </rPh>
    <rPh sb="18" eb="20">
      <t>シンリョウ</t>
    </rPh>
    <rPh sb="21" eb="22">
      <t>タイ</t>
    </rPh>
    <rPh sb="24" eb="25">
      <t>スク</t>
    </rPh>
    <rPh sb="30" eb="32">
      <t>タンイ</t>
    </rPh>
    <rPh sb="33" eb="35">
      <t>ヒツヨウ</t>
    </rPh>
    <rPh sb="37" eb="39">
      <t>サイダイ</t>
    </rPh>
    <rPh sb="41" eb="43">
      <t>タンイ</t>
    </rPh>
    <rPh sb="45" eb="46">
      <t>ミト</t>
    </rPh>
    <rPh sb="58" eb="60">
      <t>ゴウケイ</t>
    </rPh>
    <rPh sb="60" eb="62">
      <t>タンイ</t>
    </rPh>
    <rPh sb="63" eb="65">
      <t>サンコウ</t>
    </rPh>
    <rPh sb="68" eb="69">
      <t>ナン</t>
    </rPh>
    <rPh sb="69" eb="71">
      <t>タンイ</t>
    </rPh>
    <rPh sb="71" eb="73">
      <t>シュトク</t>
    </rPh>
    <rPh sb="78" eb="80">
      <t>ニュウリョク</t>
    </rPh>
    <rPh sb="87" eb="89">
      <t>サイダイ</t>
    </rPh>
    <rPh sb="98" eb="99">
      <t>トキ</t>
    </rPh>
    <rPh sb="100" eb="102">
      <t>サイショウ</t>
    </rPh>
    <rPh sb="105" eb="106">
      <t>イ</t>
    </rPh>
    <phoneticPr fontId="1"/>
  </si>
  <si>
    <r>
      <t>2018年4月以降は、日医放総会や秋季臨床大会などで開催される</t>
    </r>
    <r>
      <rPr>
        <u/>
        <sz val="12"/>
        <color theme="1"/>
        <rFont val="ＭＳ Ｐゴシック"/>
        <family val="3"/>
        <charset val="128"/>
      </rPr>
      <t>（学会認定のサブスペ更新に必要な）必須講習会の一部について専門医共通講習として認定される予定</t>
    </r>
    <r>
      <rPr>
        <sz val="12"/>
        <color theme="1"/>
        <rFont val="ＭＳ Ｐゴシック"/>
        <family val="3"/>
        <charset val="128"/>
      </rPr>
      <t>。これにより、サブスペ更新用に受講した必須講習会が専門医共通講習の認定を受けていれば、サブスペ用と機構用の両者に用いることができます。原則１時間の講習会が１単位です。</t>
    </r>
    <rPh sb="4" eb="5">
      <t>ネン</t>
    </rPh>
    <rPh sb="6" eb="7">
      <t>ガツ</t>
    </rPh>
    <rPh sb="7" eb="9">
      <t>イコウ</t>
    </rPh>
    <rPh sb="11" eb="12">
      <t>ニチ</t>
    </rPh>
    <rPh sb="12" eb="13">
      <t>イ</t>
    </rPh>
    <rPh sb="13" eb="14">
      <t>ホウ</t>
    </rPh>
    <rPh sb="14" eb="16">
      <t>ソウカイ</t>
    </rPh>
    <rPh sb="17" eb="19">
      <t>シュウキ</t>
    </rPh>
    <rPh sb="19" eb="21">
      <t>リンショウ</t>
    </rPh>
    <rPh sb="21" eb="23">
      <t>タイカイ</t>
    </rPh>
    <rPh sb="26" eb="28">
      <t>カイサイ</t>
    </rPh>
    <rPh sb="32" eb="34">
      <t>ガッカイ</t>
    </rPh>
    <rPh sb="34" eb="36">
      <t>ニンテイ</t>
    </rPh>
    <rPh sb="41" eb="43">
      <t>コウシン</t>
    </rPh>
    <rPh sb="44" eb="46">
      <t>ヒツヨウ</t>
    </rPh>
    <rPh sb="48" eb="50">
      <t>ヒッス</t>
    </rPh>
    <rPh sb="50" eb="53">
      <t>コウシュウカイ</t>
    </rPh>
    <rPh sb="54" eb="56">
      <t>イチブ</t>
    </rPh>
    <rPh sb="60" eb="63">
      <t>センモンイ</t>
    </rPh>
    <rPh sb="63" eb="65">
      <t>キョウツウ</t>
    </rPh>
    <rPh sb="65" eb="67">
      <t>コウシュウ</t>
    </rPh>
    <rPh sb="70" eb="72">
      <t>ニンテイ</t>
    </rPh>
    <rPh sb="75" eb="77">
      <t>ヨテイ</t>
    </rPh>
    <rPh sb="88" eb="90">
      <t>コウシン</t>
    </rPh>
    <rPh sb="90" eb="91">
      <t>ヨウ</t>
    </rPh>
    <rPh sb="92" eb="94">
      <t>ジュコウ</t>
    </rPh>
    <rPh sb="96" eb="98">
      <t>ヒッス</t>
    </rPh>
    <rPh sb="98" eb="101">
      <t>コウシュウカイ</t>
    </rPh>
    <rPh sb="102" eb="105">
      <t>センモンイ</t>
    </rPh>
    <rPh sb="105" eb="107">
      <t>キョウツウ</t>
    </rPh>
    <rPh sb="107" eb="109">
      <t>コウシュウ</t>
    </rPh>
    <rPh sb="110" eb="112">
      <t>ニンテイ</t>
    </rPh>
    <rPh sb="113" eb="114">
      <t>ウ</t>
    </rPh>
    <rPh sb="124" eb="125">
      <t>ヨウ</t>
    </rPh>
    <rPh sb="126" eb="128">
      <t>キコウ</t>
    </rPh>
    <rPh sb="128" eb="129">
      <t>ヨウ</t>
    </rPh>
    <rPh sb="130" eb="132">
      <t>リョウシャ</t>
    </rPh>
    <rPh sb="133" eb="134">
      <t>モチ</t>
    </rPh>
    <rPh sb="144" eb="146">
      <t>ゲンソク</t>
    </rPh>
    <rPh sb="147" eb="149">
      <t>ジカン</t>
    </rPh>
    <rPh sb="150" eb="153">
      <t>コウシュウカイ</t>
    </rPh>
    <rPh sb="155" eb="157">
      <t>タンイ</t>
    </rPh>
    <phoneticPr fontId="1"/>
  </si>
  <si>
    <t>2017年6月～2020年5月の間の「専門医共通講習受講」に関しては、必修分内容2単位を含めて少なくとも3単位は必要で、最大8単位まで認められます。何単位取得できそうですか（最大8）。わからないときは最小の3を入れてください。</t>
    <rPh sb="4" eb="5">
      <t>ネン</t>
    </rPh>
    <rPh sb="6" eb="7">
      <t>ガツ</t>
    </rPh>
    <rPh sb="12" eb="13">
      <t>ネン</t>
    </rPh>
    <rPh sb="14" eb="15">
      <t>ガツ</t>
    </rPh>
    <rPh sb="16" eb="17">
      <t>アイダ</t>
    </rPh>
    <rPh sb="19" eb="22">
      <t>センモンイ</t>
    </rPh>
    <rPh sb="22" eb="24">
      <t>キョウツウ</t>
    </rPh>
    <rPh sb="24" eb="26">
      <t>コウシュウ</t>
    </rPh>
    <rPh sb="26" eb="28">
      <t>ジュコウ</t>
    </rPh>
    <rPh sb="30" eb="31">
      <t>カン</t>
    </rPh>
    <rPh sb="38" eb="40">
      <t>ナイヨウ</t>
    </rPh>
    <rPh sb="47" eb="48">
      <t>スク</t>
    </rPh>
    <rPh sb="53" eb="55">
      <t>タンイ</t>
    </rPh>
    <rPh sb="56" eb="58">
      <t>ヒツヨウ</t>
    </rPh>
    <rPh sb="60" eb="62">
      <t>サイダイ</t>
    </rPh>
    <rPh sb="63" eb="65">
      <t>タンイ</t>
    </rPh>
    <rPh sb="67" eb="68">
      <t>ミト</t>
    </rPh>
    <rPh sb="74" eb="75">
      <t>ナン</t>
    </rPh>
    <rPh sb="75" eb="77">
      <t>タンイ</t>
    </rPh>
    <rPh sb="77" eb="79">
      <t>シュトク</t>
    </rPh>
    <rPh sb="87" eb="89">
      <t>サイダイ</t>
    </rPh>
    <rPh sb="100" eb="102">
      <t>サイショウ</t>
    </rPh>
    <rPh sb="105" eb="106">
      <t>イ</t>
    </rPh>
    <phoneticPr fontId="1"/>
  </si>
  <si>
    <t>2017年6月～2021年5月の間に「必修の専門医共通講習」は3単位必要です。取得できそうですか。</t>
    <rPh sb="4" eb="5">
      <t>ネン</t>
    </rPh>
    <rPh sb="6" eb="7">
      <t>ガツ</t>
    </rPh>
    <rPh sb="12" eb="13">
      <t>ネン</t>
    </rPh>
    <rPh sb="14" eb="15">
      <t>ガツ</t>
    </rPh>
    <rPh sb="16" eb="17">
      <t>アイダ</t>
    </rPh>
    <rPh sb="19" eb="21">
      <t>ヒッシュウ</t>
    </rPh>
    <rPh sb="22" eb="25">
      <t>センモンイ</t>
    </rPh>
    <rPh sb="25" eb="27">
      <t>キョウツウ</t>
    </rPh>
    <rPh sb="27" eb="29">
      <t>コウシュウ</t>
    </rPh>
    <rPh sb="32" eb="34">
      <t>タンイ</t>
    </rPh>
    <rPh sb="34" eb="36">
      <t>ヒツヨウ</t>
    </rPh>
    <rPh sb="39" eb="41">
      <t>シュトク</t>
    </rPh>
    <phoneticPr fontId="1"/>
  </si>
  <si>
    <t>2017年6月～2021年5月の間の「専門医共通講習受講」に関しては、必修分内容3単位を含めて少なくとも3単位は必要で、最大10単位まで認められます。何単位取得できそうですか（最大10）。わからないときは最小の3を入れてください。</t>
    <rPh sb="4" eb="5">
      <t>ネン</t>
    </rPh>
    <rPh sb="6" eb="7">
      <t>ガツ</t>
    </rPh>
    <rPh sb="12" eb="13">
      <t>ネン</t>
    </rPh>
    <rPh sb="14" eb="15">
      <t>ガツ</t>
    </rPh>
    <rPh sb="16" eb="17">
      <t>アイダ</t>
    </rPh>
    <rPh sb="19" eb="22">
      <t>センモンイ</t>
    </rPh>
    <rPh sb="22" eb="24">
      <t>キョウツウ</t>
    </rPh>
    <rPh sb="24" eb="26">
      <t>コウシュウ</t>
    </rPh>
    <rPh sb="26" eb="28">
      <t>ジュコウ</t>
    </rPh>
    <rPh sb="30" eb="31">
      <t>カン</t>
    </rPh>
    <rPh sb="38" eb="40">
      <t>ナイヨウ</t>
    </rPh>
    <rPh sb="47" eb="48">
      <t>スク</t>
    </rPh>
    <rPh sb="53" eb="55">
      <t>タンイ</t>
    </rPh>
    <rPh sb="56" eb="58">
      <t>ヒツヨウ</t>
    </rPh>
    <rPh sb="60" eb="62">
      <t>サイダイ</t>
    </rPh>
    <rPh sb="64" eb="66">
      <t>タンイ</t>
    </rPh>
    <rPh sb="68" eb="69">
      <t>ミト</t>
    </rPh>
    <rPh sb="75" eb="76">
      <t>ナン</t>
    </rPh>
    <rPh sb="76" eb="78">
      <t>タンイ</t>
    </rPh>
    <rPh sb="78" eb="80">
      <t>シュトク</t>
    </rPh>
    <rPh sb="88" eb="90">
      <t>サイダイ</t>
    </rPh>
    <rPh sb="102" eb="104">
      <t>サイショウ</t>
    </rPh>
    <rPh sb="107" eb="108">
      <t>イ</t>
    </rPh>
    <phoneticPr fontId="1"/>
  </si>
  <si>
    <t>2017年6月～2022年5月の間に「必修の専門医共通講習」は3単位必要です。取得できそうですか。</t>
    <rPh sb="4" eb="5">
      <t>ネン</t>
    </rPh>
    <rPh sb="6" eb="7">
      <t>ガツ</t>
    </rPh>
    <rPh sb="12" eb="13">
      <t>ネン</t>
    </rPh>
    <rPh sb="14" eb="15">
      <t>ガツ</t>
    </rPh>
    <rPh sb="16" eb="17">
      <t>アイダ</t>
    </rPh>
    <rPh sb="19" eb="21">
      <t>ヒッシュウ</t>
    </rPh>
    <rPh sb="22" eb="25">
      <t>センモンイ</t>
    </rPh>
    <rPh sb="25" eb="27">
      <t>キョウツウ</t>
    </rPh>
    <rPh sb="27" eb="29">
      <t>コウシュウ</t>
    </rPh>
    <rPh sb="32" eb="34">
      <t>タンイ</t>
    </rPh>
    <rPh sb="34" eb="36">
      <t>ヒツヨウ</t>
    </rPh>
    <rPh sb="39" eb="41">
      <t>シュトク</t>
    </rPh>
    <phoneticPr fontId="1"/>
  </si>
  <si>
    <t>2017年6月～2020年5月の間に「放射線領域講習」は最小6単位必要です。取得できそうですか。（放射線領域講習の必須講習は1単位必要）</t>
    <rPh sb="4" eb="5">
      <t>ネン</t>
    </rPh>
    <rPh sb="6" eb="7">
      <t>ガツ</t>
    </rPh>
    <rPh sb="12" eb="13">
      <t>ネン</t>
    </rPh>
    <rPh sb="14" eb="15">
      <t>ガツ</t>
    </rPh>
    <rPh sb="16" eb="17">
      <t>アイダ</t>
    </rPh>
    <rPh sb="19" eb="22">
      <t>ホウシャセン</t>
    </rPh>
    <rPh sb="22" eb="24">
      <t>リョウイキ</t>
    </rPh>
    <rPh sb="24" eb="26">
      <t>コウシュウ</t>
    </rPh>
    <rPh sb="28" eb="30">
      <t>サイショウ</t>
    </rPh>
    <rPh sb="31" eb="33">
      <t>タンイ</t>
    </rPh>
    <rPh sb="33" eb="35">
      <t>ヒツヨウ</t>
    </rPh>
    <rPh sb="38" eb="40">
      <t>シュトク</t>
    </rPh>
    <rPh sb="49" eb="52">
      <t>ホウシャセン</t>
    </rPh>
    <rPh sb="52" eb="54">
      <t>リョウイキ</t>
    </rPh>
    <rPh sb="54" eb="56">
      <t>コウシュウ</t>
    </rPh>
    <rPh sb="57" eb="59">
      <t>ヒッス</t>
    </rPh>
    <rPh sb="59" eb="61">
      <t>コウシュウ</t>
    </rPh>
    <rPh sb="63" eb="65">
      <t>タンイ</t>
    </rPh>
    <rPh sb="65" eb="67">
      <t>ヒツヨウ</t>
    </rPh>
    <phoneticPr fontId="1"/>
  </si>
  <si>
    <t>2017年6月～2020年5月の間に、「放射線領域講習」を何単位取得できそうですか（上限はありません）。わからないときは最小の6を入れてください。</t>
    <rPh sb="4" eb="5">
      <t>ネン</t>
    </rPh>
    <rPh sb="6" eb="7">
      <t>ガツ</t>
    </rPh>
    <rPh sb="12" eb="13">
      <t>ネン</t>
    </rPh>
    <rPh sb="14" eb="15">
      <t>ガツ</t>
    </rPh>
    <rPh sb="16" eb="17">
      <t>アイダ</t>
    </rPh>
    <rPh sb="20" eb="23">
      <t>ホウシャセン</t>
    </rPh>
    <rPh sb="23" eb="25">
      <t>リョウイキ</t>
    </rPh>
    <rPh sb="25" eb="27">
      <t>コウシュウ</t>
    </rPh>
    <rPh sb="29" eb="30">
      <t>ナン</t>
    </rPh>
    <rPh sb="30" eb="32">
      <t>タンイ</t>
    </rPh>
    <rPh sb="32" eb="34">
      <t>シュトク</t>
    </rPh>
    <rPh sb="42" eb="44">
      <t>ジョウゲン</t>
    </rPh>
    <rPh sb="60" eb="62">
      <t>サイショウ</t>
    </rPh>
    <rPh sb="65" eb="66">
      <t>イ</t>
    </rPh>
    <phoneticPr fontId="1"/>
  </si>
  <si>
    <t>少なくとも6単位必要
上限なし</t>
    <rPh sb="0" eb="1">
      <t>スク</t>
    </rPh>
    <rPh sb="6" eb="8">
      <t>タンイ</t>
    </rPh>
    <rPh sb="8" eb="10">
      <t>ヒツヨウ</t>
    </rPh>
    <rPh sb="11" eb="13">
      <t>ジョウゲン</t>
    </rPh>
    <phoneticPr fontId="1"/>
  </si>
  <si>
    <t>2017年6月～2021年5月の間に「放射線領域講習」は最小8単位必要です。取得できそうですか。（放射線領域講習の必須講習は2単位必要）</t>
    <rPh sb="4" eb="5">
      <t>ネン</t>
    </rPh>
    <rPh sb="6" eb="7">
      <t>ガツ</t>
    </rPh>
    <rPh sb="12" eb="13">
      <t>ネン</t>
    </rPh>
    <rPh sb="14" eb="15">
      <t>ガツ</t>
    </rPh>
    <rPh sb="16" eb="17">
      <t>アイダ</t>
    </rPh>
    <rPh sb="19" eb="22">
      <t>ホウシャセン</t>
    </rPh>
    <rPh sb="22" eb="24">
      <t>リョウイキ</t>
    </rPh>
    <rPh sb="24" eb="26">
      <t>コウシュウ</t>
    </rPh>
    <rPh sb="28" eb="30">
      <t>サイショウ</t>
    </rPh>
    <rPh sb="31" eb="33">
      <t>タンイ</t>
    </rPh>
    <rPh sb="33" eb="35">
      <t>ヒツヨウ</t>
    </rPh>
    <rPh sb="38" eb="40">
      <t>シュトク</t>
    </rPh>
    <rPh sb="49" eb="52">
      <t>ホウシャセン</t>
    </rPh>
    <rPh sb="52" eb="54">
      <t>リョウイキ</t>
    </rPh>
    <rPh sb="54" eb="56">
      <t>コウシュウ</t>
    </rPh>
    <rPh sb="57" eb="59">
      <t>ヒッス</t>
    </rPh>
    <rPh sb="59" eb="61">
      <t>コウシュウ</t>
    </rPh>
    <rPh sb="63" eb="65">
      <t>タンイ</t>
    </rPh>
    <rPh sb="65" eb="67">
      <t>ヒツヨウ</t>
    </rPh>
    <phoneticPr fontId="1"/>
  </si>
  <si>
    <t>2017年6月～2021年5月の間に、「放射線領域講習」を何単位取得できそうですか（上限はありません）。わからないときは最小の8を入れてください。</t>
    <rPh sb="4" eb="5">
      <t>ネン</t>
    </rPh>
    <rPh sb="6" eb="7">
      <t>ガツ</t>
    </rPh>
    <rPh sb="12" eb="13">
      <t>ネン</t>
    </rPh>
    <rPh sb="14" eb="15">
      <t>ガツ</t>
    </rPh>
    <rPh sb="16" eb="17">
      <t>アイダ</t>
    </rPh>
    <rPh sb="20" eb="23">
      <t>ホウシャセン</t>
    </rPh>
    <rPh sb="23" eb="25">
      <t>リョウイキ</t>
    </rPh>
    <rPh sb="25" eb="27">
      <t>コウシュウ</t>
    </rPh>
    <rPh sb="29" eb="30">
      <t>ナン</t>
    </rPh>
    <rPh sb="30" eb="32">
      <t>タンイ</t>
    </rPh>
    <rPh sb="32" eb="34">
      <t>シュトク</t>
    </rPh>
    <rPh sb="42" eb="44">
      <t>ジョウゲン</t>
    </rPh>
    <rPh sb="60" eb="62">
      <t>サイショウ</t>
    </rPh>
    <rPh sb="65" eb="66">
      <t>イ</t>
    </rPh>
    <phoneticPr fontId="1"/>
  </si>
  <si>
    <t>少なくとも8単位必要
上限なし</t>
    <rPh sb="0" eb="1">
      <t>スク</t>
    </rPh>
    <rPh sb="6" eb="8">
      <t>タンイ</t>
    </rPh>
    <rPh sb="8" eb="10">
      <t>ヒツヨウ</t>
    </rPh>
    <rPh sb="11" eb="13">
      <t>ジョウゲン</t>
    </rPh>
    <phoneticPr fontId="1"/>
  </si>
  <si>
    <t>最大12単位まで</t>
    <phoneticPr fontId="1"/>
  </si>
  <si>
    <t>・Q1で説明した診療実績を免除する場合＿24単位</t>
    <rPh sb="4" eb="6">
      <t>セツメイ</t>
    </rPh>
    <rPh sb="8" eb="10">
      <t>シンリョウ</t>
    </rPh>
    <rPh sb="10" eb="12">
      <t>ジッセキ</t>
    </rPh>
    <rPh sb="13" eb="15">
      <t>メンジョ</t>
    </rPh>
    <rPh sb="17" eb="19">
      <t>バアイ</t>
    </rPh>
    <rPh sb="22" eb="24">
      <t>タンイ</t>
    </rPh>
    <phoneticPr fontId="1"/>
  </si>
  <si>
    <t>・診療実績を免除しない場合＿30単位</t>
    <phoneticPr fontId="1"/>
  </si>
  <si>
    <t>最大16単位まで</t>
    <phoneticPr fontId="1"/>
  </si>
  <si>
    <t>・Q1で説明した診療実績を免除する場合＿32単位</t>
    <rPh sb="4" eb="6">
      <t>セツメイ</t>
    </rPh>
    <rPh sb="8" eb="10">
      <t>シンリョウ</t>
    </rPh>
    <rPh sb="10" eb="12">
      <t>ジッセキ</t>
    </rPh>
    <rPh sb="13" eb="15">
      <t>メンジョ</t>
    </rPh>
    <rPh sb="17" eb="19">
      <t>バアイ</t>
    </rPh>
    <rPh sb="22" eb="24">
      <t>タンイ</t>
    </rPh>
    <phoneticPr fontId="1"/>
  </si>
  <si>
    <t>・診療実績を免除しない場合＿40単位</t>
    <phoneticPr fontId="1"/>
  </si>
  <si>
    <t>2017年6月～2022年5月の間に「放射線領域講習」は最小10単位必要です。取得できそうですか。（放射線領域講習の必須講習は2単位必要）</t>
    <rPh sb="4" eb="5">
      <t>ネン</t>
    </rPh>
    <rPh sb="6" eb="7">
      <t>ガツ</t>
    </rPh>
    <rPh sb="12" eb="13">
      <t>ネン</t>
    </rPh>
    <rPh sb="14" eb="15">
      <t>ガツ</t>
    </rPh>
    <rPh sb="16" eb="17">
      <t>アイダ</t>
    </rPh>
    <rPh sb="19" eb="22">
      <t>ホウシャセン</t>
    </rPh>
    <rPh sb="22" eb="24">
      <t>リョウイキ</t>
    </rPh>
    <rPh sb="24" eb="26">
      <t>コウシュウ</t>
    </rPh>
    <rPh sb="28" eb="30">
      <t>サイショウ</t>
    </rPh>
    <rPh sb="32" eb="34">
      <t>タンイ</t>
    </rPh>
    <rPh sb="34" eb="36">
      <t>ヒツヨウ</t>
    </rPh>
    <rPh sb="39" eb="41">
      <t>シュトク</t>
    </rPh>
    <rPh sb="50" eb="53">
      <t>ホウシャセン</t>
    </rPh>
    <rPh sb="53" eb="55">
      <t>リョウイキ</t>
    </rPh>
    <rPh sb="55" eb="57">
      <t>コウシュウ</t>
    </rPh>
    <rPh sb="58" eb="60">
      <t>ヒッス</t>
    </rPh>
    <rPh sb="60" eb="62">
      <t>コウシュウ</t>
    </rPh>
    <rPh sb="64" eb="66">
      <t>タンイ</t>
    </rPh>
    <rPh sb="66" eb="68">
      <t>ヒツヨウ</t>
    </rPh>
    <phoneticPr fontId="1"/>
  </si>
  <si>
    <t>・いいえ　→　単位が取得できるように検討しなおしてください。（難しければ、猶予申請を検討してください。）</t>
    <phoneticPr fontId="1"/>
  </si>
  <si>
    <t>2017年6月～2022年5月の間に、「放射線領域講習」を何単位取得できそうですか（上限はありません）。わからないときは最小の10を入れてください。</t>
    <rPh sb="4" eb="5">
      <t>ネン</t>
    </rPh>
    <rPh sb="6" eb="7">
      <t>ガツ</t>
    </rPh>
    <rPh sb="12" eb="13">
      <t>ネン</t>
    </rPh>
    <rPh sb="14" eb="15">
      <t>ガツ</t>
    </rPh>
    <rPh sb="16" eb="17">
      <t>アイダ</t>
    </rPh>
    <rPh sb="20" eb="23">
      <t>ホウシャセン</t>
    </rPh>
    <rPh sb="23" eb="25">
      <t>リョウイキ</t>
    </rPh>
    <rPh sb="25" eb="27">
      <t>コウシュウ</t>
    </rPh>
    <rPh sb="29" eb="30">
      <t>ナン</t>
    </rPh>
    <rPh sb="30" eb="32">
      <t>タンイ</t>
    </rPh>
    <rPh sb="32" eb="34">
      <t>シュトク</t>
    </rPh>
    <rPh sb="42" eb="44">
      <t>ジョウゲン</t>
    </rPh>
    <rPh sb="60" eb="62">
      <t>サイショウ</t>
    </rPh>
    <rPh sb="66" eb="67">
      <t>イ</t>
    </rPh>
    <phoneticPr fontId="1"/>
  </si>
  <si>
    <t>少なくとも10単位必要
上限なし</t>
    <rPh sb="0" eb="1">
      <t>スク</t>
    </rPh>
    <rPh sb="7" eb="9">
      <t>タンイ</t>
    </rPh>
    <rPh sb="9" eb="11">
      <t>ヒツヨウ</t>
    </rPh>
    <rPh sb="12" eb="14">
      <t>ジョウゲン</t>
    </rPh>
    <phoneticPr fontId="1"/>
  </si>
  <si>
    <t>最大20単位まで</t>
    <phoneticPr fontId="1"/>
  </si>
  <si>
    <t>・Q1で説明した診療実績を免除する場合＿40単位</t>
    <rPh sb="4" eb="6">
      <t>セツメイ</t>
    </rPh>
    <rPh sb="8" eb="10">
      <t>シンリョウ</t>
    </rPh>
    <rPh sb="10" eb="12">
      <t>ジッセキ</t>
    </rPh>
    <rPh sb="13" eb="15">
      <t>メンジョ</t>
    </rPh>
    <rPh sb="17" eb="19">
      <t>バアイ</t>
    </rPh>
    <rPh sb="22" eb="24">
      <t>タンイ</t>
    </rPh>
    <phoneticPr fontId="1"/>
  </si>
  <si>
    <t>・診療実績を免除しない場合＿50単位</t>
    <phoneticPr fontId="1"/>
  </si>
  <si>
    <t>日医放ホームページ</t>
    <rPh sb="0" eb="2">
      <t>ニチイ</t>
    </rPh>
    <rPh sb="2" eb="3">
      <t>ホウ</t>
    </rPh>
    <phoneticPr fontId="1"/>
  </si>
  <si>
    <t>http://www.radiology.jp/content/files/point_list_20180628.pdf</t>
  </si>
  <si>
    <t>学術集会参加単位の表は</t>
    <rPh sb="0" eb="8">
      <t>ガクジュツシュウカイサンカタンイ</t>
    </rPh>
    <rPh sb="9" eb="10">
      <t>ヒョウ</t>
    </rPh>
    <phoneticPr fontId="1"/>
  </si>
  <si>
    <t>日医放総会や秋季臨床大会などで開催される教育講演、シンポジウムなどのうち、放射線領域講習として機構に認められたもの。また、放射線領域講習を開催する資格のある学術集会（地方会など. 下のタブ＿表　参照）で行われる講演のうち、主催者が前もって申請し領域講習として認められたもの。いずれも、原則１時間の講習会が１単位。</t>
    <rPh sb="0" eb="1">
      <t>ニチ</t>
    </rPh>
    <rPh sb="1" eb="2">
      <t>イ</t>
    </rPh>
    <rPh sb="2" eb="3">
      <t>ホウ</t>
    </rPh>
    <rPh sb="3" eb="5">
      <t>ソウカイ</t>
    </rPh>
    <rPh sb="6" eb="8">
      <t>シュウキ</t>
    </rPh>
    <rPh sb="8" eb="10">
      <t>リンショウ</t>
    </rPh>
    <rPh sb="10" eb="12">
      <t>タイカイ</t>
    </rPh>
    <rPh sb="15" eb="17">
      <t>カイサイ</t>
    </rPh>
    <rPh sb="20" eb="22">
      <t>キョウイク</t>
    </rPh>
    <rPh sb="22" eb="24">
      <t>コウエン</t>
    </rPh>
    <rPh sb="37" eb="40">
      <t>ホウシャセン</t>
    </rPh>
    <rPh sb="40" eb="42">
      <t>リョウイキ</t>
    </rPh>
    <rPh sb="42" eb="44">
      <t>コウシュウ</t>
    </rPh>
    <rPh sb="47" eb="49">
      <t>キコウ</t>
    </rPh>
    <rPh sb="50" eb="51">
      <t>ミト</t>
    </rPh>
    <rPh sb="61" eb="64">
      <t>ホウシャセン</t>
    </rPh>
    <rPh sb="64" eb="66">
      <t>リョウイキ</t>
    </rPh>
    <rPh sb="66" eb="68">
      <t>コウシュウ</t>
    </rPh>
    <rPh sb="69" eb="71">
      <t>カイサイ</t>
    </rPh>
    <rPh sb="73" eb="75">
      <t>シカク</t>
    </rPh>
    <rPh sb="78" eb="80">
      <t>ガクジュツ</t>
    </rPh>
    <rPh sb="80" eb="82">
      <t>シュウカイ</t>
    </rPh>
    <rPh sb="83" eb="85">
      <t>チホウ</t>
    </rPh>
    <rPh sb="85" eb="86">
      <t>カイ</t>
    </rPh>
    <rPh sb="90" eb="91">
      <t>シタ</t>
    </rPh>
    <rPh sb="95" eb="96">
      <t>ヒョウ</t>
    </rPh>
    <rPh sb="97" eb="99">
      <t>サンショウ</t>
    </rPh>
    <rPh sb="101" eb="102">
      <t>オコナ</t>
    </rPh>
    <rPh sb="105" eb="107">
      <t>コウエン</t>
    </rPh>
    <rPh sb="111" eb="114">
      <t>シュサイシャ</t>
    </rPh>
    <rPh sb="115" eb="116">
      <t>マエ</t>
    </rPh>
    <rPh sb="119" eb="121">
      <t>シンセイ</t>
    </rPh>
    <rPh sb="122" eb="124">
      <t>リョウイキ</t>
    </rPh>
    <rPh sb="124" eb="126">
      <t>コウシュウ</t>
    </rPh>
    <rPh sb="129" eb="130">
      <t>ミト</t>
    </rPh>
    <rPh sb="142" eb="144">
      <t>ゲンソク</t>
    </rPh>
    <rPh sb="145" eb="147">
      <t>ジカン</t>
    </rPh>
    <rPh sb="148" eb="151">
      <t>コウシュウカイ</t>
    </rPh>
    <rPh sb="153" eb="155">
      <t>タンイ</t>
    </rPh>
    <phoneticPr fontId="1"/>
  </si>
  <si>
    <t>日医放総会や秋季臨床大会などで開催される教育講演、シンポジウムなどのうち、放射線領域講習として機構に認められたもの。また、放射線領域講習を開催する資格のある学術集会（地方会など.下のタブ＿表　参照）で行われる講演のうち、主催者が前もって申請し領域講習として認められたもの。いずれも、原則１時間の講習会が１単位。</t>
    <rPh sb="0" eb="1">
      <t>ニチ</t>
    </rPh>
    <rPh sb="1" eb="2">
      <t>イ</t>
    </rPh>
    <rPh sb="2" eb="3">
      <t>ホウ</t>
    </rPh>
    <rPh sb="3" eb="5">
      <t>ソウカイ</t>
    </rPh>
    <rPh sb="6" eb="8">
      <t>シュウキ</t>
    </rPh>
    <rPh sb="8" eb="10">
      <t>リンショウ</t>
    </rPh>
    <rPh sb="10" eb="12">
      <t>タイカイ</t>
    </rPh>
    <rPh sb="15" eb="17">
      <t>カイサイ</t>
    </rPh>
    <rPh sb="20" eb="22">
      <t>キョウイク</t>
    </rPh>
    <rPh sb="22" eb="24">
      <t>コウエン</t>
    </rPh>
    <rPh sb="37" eb="40">
      <t>ホウシャセン</t>
    </rPh>
    <rPh sb="40" eb="42">
      <t>リョウイキ</t>
    </rPh>
    <rPh sb="42" eb="44">
      <t>コウシュウ</t>
    </rPh>
    <rPh sb="47" eb="49">
      <t>キコウ</t>
    </rPh>
    <rPh sb="50" eb="51">
      <t>ミト</t>
    </rPh>
    <rPh sb="61" eb="64">
      <t>ホウシャセン</t>
    </rPh>
    <rPh sb="64" eb="66">
      <t>リョウイキ</t>
    </rPh>
    <rPh sb="66" eb="68">
      <t>コウシュウ</t>
    </rPh>
    <rPh sb="69" eb="71">
      <t>カイサイ</t>
    </rPh>
    <rPh sb="73" eb="75">
      <t>シカク</t>
    </rPh>
    <rPh sb="78" eb="80">
      <t>ガクジュツ</t>
    </rPh>
    <rPh sb="80" eb="82">
      <t>シュウカイ</t>
    </rPh>
    <rPh sb="83" eb="85">
      <t>チホウ</t>
    </rPh>
    <rPh sb="85" eb="86">
      <t>カイ</t>
    </rPh>
    <rPh sb="100" eb="101">
      <t>オコナ</t>
    </rPh>
    <rPh sb="104" eb="106">
      <t>コウエン</t>
    </rPh>
    <rPh sb="110" eb="113">
      <t>シュサイシャ</t>
    </rPh>
    <rPh sb="114" eb="115">
      <t>マエ</t>
    </rPh>
    <rPh sb="118" eb="120">
      <t>シンセイ</t>
    </rPh>
    <rPh sb="121" eb="123">
      <t>リョウイキ</t>
    </rPh>
    <rPh sb="123" eb="125">
      <t>コウシュウ</t>
    </rPh>
    <rPh sb="128" eb="129">
      <t>ミト</t>
    </rPh>
    <rPh sb="141" eb="143">
      <t>ゲンソク</t>
    </rPh>
    <rPh sb="144" eb="146">
      <t>ジカン</t>
    </rPh>
    <rPh sb="147" eb="150">
      <t>コウシュウカイ</t>
    </rPh>
    <rPh sb="152" eb="154">
      <t>タンイ</t>
    </rPh>
    <phoneticPr fontId="1"/>
  </si>
  <si>
    <t>日医放総会や秋季臨床大会などで開催される教育講演、シンポジウムなどのうち、放射線領域講習として機構に認められたもの。また、放射線領域講習を開催する資格のある学術集会（地方会など. 下のタブ＿表　参照）で行われる講演のうち、主催者が前もって申請し領域講習として認められたもの。いずれも、原則１時間の講習会が１単位。</t>
    <rPh sb="0" eb="1">
      <t>ニチ</t>
    </rPh>
    <rPh sb="1" eb="2">
      <t>イ</t>
    </rPh>
    <rPh sb="2" eb="3">
      <t>ホウ</t>
    </rPh>
    <rPh sb="3" eb="5">
      <t>ソウカイ</t>
    </rPh>
    <rPh sb="6" eb="8">
      <t>シュウキ</t>
    </rPh>
    <rPh sb="8" eb="10">
      <t>リンショウ</t>
    </rPh>
    <rPh sb="10" eb="12">
      <t>タイカイ</t>
    </rPh>
    <rPh sb="15" eb="17">
      <t>カイサイ</t>
    </rPh>
    <rPh sb="20" eb="22">
      <t>キョウイク</t>
    </rPh>
    <rPh sb="22" eb="24">
      <t>コウエン</t>
    </rPh>
    <rPh sb="37" eb="40">
      <t>ホウシャセン</t>
    </rPh>
    <rPh sb="40" eb="42">
      <t>リョウイキ</t>
    </rPh>
    <rPh sb="42" eb="44">
      <t>コウシュウ</t>
    </rPh>
    <rPh sb="47" eb="49">
      <t>キコウ</t>
    </rPh>
    <rPh sb="50" eb="51">
      <t>ミト</t>
    </rPh>
    <rPh sb="61" eb="64">
      <t>ホウシャセン</t>
    </rPh>
    <rPh sb="64" eb="66">
      <t>リョウイキ</t>
    </rPh>
    <rPh sb="66" eb="68">
      <t>コウシュウ</t>
    </rPh>
    <rPh sb="69" eb="71">
      <t>カイサイ</t>
    </rPh>
    <rPh sb="73" eb="75">
      <t>シカク</t>
    </rPh>
    <rPh sb="78" eb="80">
      <t>ガクジュツ</t>
    </rPh>
    <rPh sb="80" eb="82">
      <t>シュウカイ</t>
    </rPh>
    <rPh sb="83" eb="85">
      <t>チホウ</t>
    </rPh>
    <rPh sb="85" eb="86">
      <t>カイ</t>
    </rPh>
    <rPh sb="101" eb="102">
      <t>オコナ</t>
    </rPh>
    <rPh sb="105" eb="107">
      <t>コウエン</t>
    </rPh>
    <rPh sb="111" eb="114">
      <t>シュサイシャ</t>
    </rPh>
    <rPh sb="115" eb="116">
      <t>マエ</t>
    </rPh>
    <rPh sb="119" eb="121">
      <t>シンセイ</t>
    </rPh>
    <rPh sb="122" eb="124">
      <t>リョウイキ</t>
    </rPh>
    <rPh sb="124" eb="126">
      <t>コウシュウ</t>
    </rPh>
    <rPh sb="129" eb="130">
      <t>ミト</t>
    </rPh>
    <rPh sb="142" eb="144">
      <t>ゲンソク</t>
    </rPh>
    <rPh sb="145" eb="147">
      <t>ジカン</t>
    </rPh>
    <rPh sb="148" eb="151">
      <t>コウシュウカイ</t>
    </rPh>
    <rPh sb="153" eb="155">
      <t>タンイ</t>
    </rPh>
    <phoneticPr fontId="1"/>
  </si>
  <si>
    <t>・はい　　→　Ｑ3－3）へ</t>
    <phoneticPr fontId="1"/>
  </si>
  <si>
    <r>
      <rPr>
        <b/>
        <sz val="12"/>
        <color theme="1"/>
        <rFont val="ＭＳ Ｐゴシック"/>
        <family val="3"/>
        <charset val="128"/>
      </rPr>
      <t>ここに書かれている内容について（2018年8月9日現在）：</t>
    </r>
    <r>
      <rPr>
        <sz val="12"/>
        <color theme="1"/>
        <rFont val="ＭＳ Ｐゴシック"/>
        <family val="3"/>
        <charset val="128"/>
      </rPr>
      <t xml:space="preserve">
日医放認定放射線診断専門医または放射線治療専門医の方が、各々の資格を更新（サブスペ更新）する際に、</t>
    </r>
    <r>
      <rPr>
        <b/>
        <sz val="12"/>
        <color theme="1"/>
        <rFont val="ＭＳ Ｐゴシック"/>
        <family val="3"/>
        <charset val="128"/>
      </rPr>
      <t>放射線科専門医</t>
    </r>
    <r>
      <rPr>
        <sz val="12"/>
        <color theme="1"/>
        <rFont val="ＭＳ Ｐゴシック"/>
        <family val="3"/>
        <charset val="128"/>
      </rPr>
      <t>（１階部分と表現、以前の一次試験・認定医試験部分）の資格を、</t>
    </r>
    <r>
      <rPr>
        <b/>
        <u/>
        <sz val="12"/>
        <color theme="1"/>
        <rFont val="ＭＳ Ｐゴシック"/>
        <family val="3"/>
        <charset val="128"/>
      </rPr>
      <t>学会認定から日本専門医機構認定へ移行できる要件を確認すること</t>
    </r>
    <r>
      <rPr>
        <sz val="12"/>
        <color theme="1"/>
        <rFont val="ＭＳ Ｐゴシック"/>
        <family val="3"/>
        <charset val="128"/>
      </rPr>
      <t>を目的としています。詳細については、学会の会員専用ページ（2017年8月28日）にアップロードしてある「日本専門医機構認定放射線科専門医更新基準」をご確認ください。
＊なお、放射線診断専門医または放射線治療専門医に関しては、現在のところ学会認定ですので、これまで通りの更新が必要となります。</t>
    </r>
    <rPh sb="3" eb="4">
      <t>カ</t>
    </rPh>
    <rPh sb="9" eb="11">
      <t>ナイヨウ</t>
    </rPh>
    <rPh sb="20" eb="21">
      <t>ネン</t>
    </rPh>
    <rPh sb="22" eb="23">
      <t>ガツ</t>
    </rPh>
    <rPh sb="24" eb="25">
      <t>ニチ</t>
    </rPh>
    <rPh sb="25" eb="27">
      <t>ゲンザイ</t>
    </rPh>
    <rPh sb="30" eb="31">
      <t>ニチ</t>
    </rPh>
    <rPh sb="31" eb="32">
      <t>イ</t>
    </rPh>
    <rPh sb="32" eb="33">
      <t>ホウ</t>
    </rPh>
    <rPh sb="33" eb="35">
      <t>ニンテイ</t>
    </rPh>
    <rPh sb="35" eb="38">
      <t>ホウシャセン</t>
    </rPh>
    <rPh sb="38" eb="40">
      <t>シンダン</t>
    </rPh>
    <rPh sb="40" eb="43">
      <t>センモンイ</t>
    </rPh>
    <rPh sb="46" eb="49">
      <t>ホウシャセン</t>
    </rPh>
    <rPh sb="49" eb="51">
      <t>チリョウ</t>
    </rPh>
    <rPh sb="51" eb="54">
      <t>センモンイ</t>
    </rPh>
    <rPh sb="55" eb="56">
      <t>カタ</t>
    </rPh>
    <rPh sb="58" eb="60">
      <t>オノオノ</t>
    </rPh>
    <rPh sb="61" eb="63">
      <t>シカク</t>
    </rPh>
    <rPh sb="64" eb="66">
      <t>コウシン</t>
    </rPh>
    <rPh sb="71" eb="73">
      <t>コウシン</t>
    </rPh>
    <rPh sb="76" eb="77">
      <t>サイ</t>
    </rPh>
    <rPh sb="79" eb="83">
      <t>ホウシャセンカ</t>
    </rPh>
    <rPh sb="83" eb="86">
      <t>センモンイ</t>
    </rPh>
    <rPh sb="88" eb="89">
      <t>カイ</t>
    </rPh>
    <rPh sb="89" eb="91">
      <t>ブブン</t>
    </rPh>
    <rPh sb="92" eb="94">
      <t>ヒョウゲン</t>
    </rPh>
    <rPh sb="95" eb="97">
      <t>イゼン</t>
    </rPh>
    <rPh sb="98" eb="99">
      <t>イチ</t>
    </rPh>
    <rPh sb="99" eb="102">
      <t>ジシケン</t>
    </rPh>
    <rPh sb="103" eb="106">
      <t>ニンテイイ</t>
    </rPh>
    <rPh sb="106" eb="108">
      <t>シケン</t>
    </rPh>
    <rPh sb="108" eb="110">
      <t>ブブン</t>
    </rPh>
    <rPh sb="112" eb="114">
      <t>シカク</t>
    </rPh>
    <rPh sb="116" eb="118">
      <t>ガッカイ</t>
    </rPh>
    <rPh sb="118" eb="120">
      <t>ニンテイ</t>
    </rPh>
    <rPh sb="122" eb="124">
      <t>ニホン</t>
    </rPh>
    <rPh sb="124" eb="127">
      <t>センモンイ</t>
    </rPh>
    <rPh sb="127" eb="129">
      <t>キコウ</t>
    </rPh>
    <rPh sb="129" eb="131">
      <t>ニンテイ</t>
    </rPh>
    <rPh sb="132" eb="134">
      <t>イコウ</t>
    </rPh>
    <rPh sb="137" eb="139">
      <t>ヨウケン</t>
    </rPh>
    <rPh sb="140" eb="142">
      <t>カクニン</t>
    </rPh>
    <rPh sb="147" eb="149">
      <t>モクテキ</t>
    </rPh>
    <rPh sb="156" eb="158">
      <t>ショウサイ</t>
    </rPh>
    <rPh sb="164" eb="166">
      <t>ガッカイ</t>
    </rPh>
    <rPh sb="167" eb="169">
      <t>カイイン</t>
    </rPh>
    <rPh sb="169" eb="171">
      <t>センヨウ</t>
    </rPh>
    <rPh sb="179" eb="180">
      <t>ネン</t>
    </rPh>
    <rPh sb="181" eb="182">
      <t>ガツ</t>
    </rPh>
    <rPh sb="184" eb="185">
      <t>ニチ</t>
    </rPh>
    <rPh sb="198" eb="200">
      <t>ニホン</t>
    </rPh>
    <rPh sb="200" eb="203">
      <t>センモンイ</t>
    </rPh>
    <rPh sb="203" eb="205">
      <t>キコウ</t>
    </rPh>
    <rPh sb="205" eb="207">
      <t>ニンテイ</t>
    </rPh>
    <rPh sb="207" eb="211">
      <t>ホウシャセンカ</t>
    </rPh>
    <rPh sb="211" eb="214">
      <t>センモンイ</t>
    </rPh>
    <rPh sb="214" eb="216">
      <t>コウシン</t>
    </rPh>
    <rPh sb="216" eb="218">
      <t>キジュン</t>
    </rPh>
    <rPh sb="221" eb="223">
      <t>カクニン</t>
    </rPh>
    <rPh sb="253" eb="254">
      <t>カン</t>
    </rPh>
    <rPh sb="258" eb="260">
      <t>ゲンザイ</t>
    </rPh>
    <rPh sb="264" eb="266">
      <t>ガッカイ</t>
    </rPh>
    <rPh sb="266" eb="268">
      <t>ニンテイ</t>
    </rPh>
    <rPh sb="277" eb="278">
      <t>ドオ</t>
    </rPh>
    <rPh sb="280" eb="282">
      <t>コウシン</t>
    </rPh>
    <rPh sb="283" eb="285">
      <t>ヒツヨウ</t>
    </rPh>
    <phoneticPr fontId="1"/>
  </si>
  <si>
    <r>
      <t>2018年4月の段階では、</t>
    </r>
    <r>
      <rPr>
        <sz val="12"/>
        <color rgb="FF0000CC"/>
        <rFont val="ＭＳ Ｐゴシック"/>
        <family val="3"/>
        <charset val="128"/>
      </rPr>
      <t>2002年以前に取得した方が通常どおり更新手続きを行ってきた場合、更新回数は３回以上となり、「（１）診療実績の証明」を免除することが可能</t>
    </r>
    <r>
      <rPr>
        <sz val="12"/>
        <color theme="1"/>
        <rFont val="ＭＳ Ｐゴシック"/>
        <family val="3"/>
        <charset val="128"/>
      </rPr>
      <t>です。</t>
    </r>
    <rPh sb="4" eb="5">
      <t>ネン</t>
    </rPh>
    <rPh sb="6" eb="7">
      <t>ガツ</t>
    </rPh>
    <rPh sb="8" eb="10">
      <t>ダンカイ</t>
    </rPh>
    <rPh sb="17" eb="18">
      <t>ネン</t>
    </rPh>
    <rPh sb="18" eb="20">
      <t>イゼン</t>
    </rPh>
    <rPh sb="21" eb="23">
      <t>シュトク</t>
    </rPh>
    <rPh sb="25" eb="26">
      <t>カタ</t>
    </rPh>
    <rPh sb="27" eb="29">
      <t>ツウジョウ</t>
    </rPh>
    <rPh sb="32" eb="34">
      <t>コウシン</t>
    </rPh>
    <rPh sb="34" eb="36">
      <t>テツヅ</t>
    </rPh>
    <rPh sb="38" eb="39">
      <t>オコナ</t>
    </rPh>
    <rPh sb="43" eb="45">
      <t>バアイ</t>
    </rPh>
    <rPh sb="46" eb="48">
      <t>コウシン</t>
    </rPh>
    <rPh sb="48" eb="50">
      <t>カイスウ</t>
    </rPh>
    <rPh sb="52" eb="53">
      <t>カイ</t>
    </rPh>
    <rPh sb="53" eb="55">
      <t>イジョウ</t>
    </rPh>
    <rPh sb="63" eb="65">
      <t>シンリョウ</t>
    </rPh>
    <rPh sb="65" eb="67">
      <t>ジッセキ</t>
    </rPh>
    <rPh sb="68" eb="70">
      <t>ショウメイ</t>
    </rPh>
    <rPh sb="72" eb="74">
      <t>メンジョ</t>
    </rPh>
    <rPh sb="79" eb="81">
      <t>カノウ</t>
    </rPh>
    <phoneticPr fontId="1"/>
  </si>
  <si>
    <t>・取得が2002年以前だが免除を希望しない方</t>
    <rPh sb="1" eb="3">
      <t>シュトク</t>
    </rPh>
    <rPh sb="8" eb="9">
      <t>ネン</t>
    </rPh>
    <rPh sb="9" eb="11">
      <t>イゼン</t>
    </rPh>
    <rPh sb="13" eb="15">
      <t>メンジョ</t>
    </rPh>
    <rPh sb="16" eb="18">
      <t>キボウ</t>
    </rPh>
    <rPh sb="21" eb="22">
      <t>カタ</t>
    </rPh>
    <phoneticPr fontId="1"/>
  </si>
  <si>
    <t>または2003年以降の方</t>
    <rPh sb="7" eb="8">
      <t>ネン</t>
    </rPh>
    <rPh sb="8" eb="10">
      <t>イコウ</t>
    </rPh>
    <rPh sb="11" eb="12">
      <t>カタ</t>
    </rPh>
    <phoneticPr fontId="1"/>
  </si>
  <si>
    <t>・取得が2002年以前で免除希望の方</t>
    <rPh sb="1" eb="3">
      <t>シュトク</t>
    </rPh>
    <rPh sb="8" eb="9">
      <t>ネン</t>
    </rPh>
    <rPh sb="9" eb="11">
      <t>イゼン</t>
    </rPh>
    <rPh sb="12" eb="14">
      <t>メンジョ</t>
    </rPh>
    <rPh sb="14" eb="16">
      <t>キボウ</t>
    </rPh>
    <rPh sb="17" eb="18">
      <t>カタ</t>
    </rPh>
    <phoneticPr fontId="1"/>
  </si>
  <si>
    <t>→　Ｑ2）から順に入力</t>
    <rPh sb="7" eb="8">
      <t>ジュン</t>
    </rPh>
    <rPh sb="9" eb="11">
      <t>ニュウリョク</t>
    </rPh>
    <phoneticPr fontId="1"/>
  </si>
  <si>
    <t>Q3）以降を入力するために下方の年度を示したタブをクリックし、シートを選んでください。</t>
    <rPh sb="3" eb="5">
      <t>イコウ</t>
    </rPh>
    <rPh sb="6" eb="8">
      <t>ニュウリョク</t>
    </rPh>
    <rPh sb="13" eb="15">
      <t>カホウ</t>
    </rPh>
    <rPh sb="16" eb="18">
      <t>ネンド</t>
    </rPh>
    <rPh sb="19" eb="20">
      <t>シメ</t>
    </rPh>
    <rPh sb="35" eb="36">
      <t>エラ</t>
    </rPh>
    <phoneticPr fontId="1"/>
  </si>
  <si>
    <t>（2023年の内容は2022年と同様。対象の期間が1年ずれるのみ）</t>
    <rPh sb="5" eb="6">
      <t>ネン</t>
    </rPh>
    <rPh sb="7" eb="9">
      <t>ナイヨウ</t>
    </rPh>
    <rPh sb="14" eb="15">
      <t>ネン</t>
    </rPh>
    <rPh sb="16" eb="18">
      <t>ドウヨウ</t>
    </rPh>
    <rPh sb="19" eb="21">
      <t>タイショウ</t>
    </rPh>
    <rPh sb="22" eb="24">
      <t>キカン</t>
    </rPh>
    <rPh sb="26" eb="27">
      <t>ネン</t>
    </rPh>
    <phoneticPr fontId="1"/>
  </si>
  <si>
    <t>に存在します（2018年8月9日アクセス）。
変更になる可能性があるので、ホームページでご確認ください。</t>
    <rPh sb="1" eb="3">
      <t>ソンザイ</t>
    </rPh>
    <rPh sb="11" eb="12">
      <t>ネン</t>
    </rPh>
    <rPh sb="13" eb="14">
      <t>ガツ</t>
    </rPh>
    <rPh sb="15" eb="16">
      <t>ニチ</t>
    </rPh>
    <rPh sb="23" eb="25">
      <t>ヘンコウ</t>
    </rPh>
    <rPh sb="28" eb="31">
      <t>カノウセイ</t>
    </rPh>
    <rPh sb="45" eb="47">
      <t>カクニン</t>
    </rPh>
    <phoneticPr fontId="1"/>
  </si>
  <si>
    <t>・ 画像診断読影件数（50件毎）＿50の倍数を入れてください</t>
    <rPh sb="13" eb="14">
      <t>ケン</t>
    </rPh>
    <rPh sb="14" eb="15">
      <t>マイ</t>
    </rPh>
    <rPh sb="20" eb="22">
      <t>バイスウ</t>
    </rPh>
    <rPh sb="23" eb="24">
      <t>イ</t>
    </rPh>
    <phoneticPr fontId="1"/>
  </si>
  <si>
    <r>
      <t xml:space="preserve">a. </t>
    </r>
    <r>
      <rPr>
        <b/>
        <u/>
        <sz val="12"/>
        <color theme="1"/>
        <rFont val="ＭＳ Ｐゴシック"/>
        <family val="3"/>
        <charset val="128"/>
      </rPr>
      <t>指定学術集会への参加</t>
    </r>
    <r>
      <rPr>
        <sz val="12"/>
        <color theme="1"/>
        <rFont val="ＭＳ Ｐゴシック"/>
        <family val="3"/>
        <charset val="128"/>
      </rPr>
      <t xml:space="preserve">に対する単位付与
総会や秋季臨床大会は3，地方会は2などと決まっている。
下のタブで「表＿機構用学術集会参加単位」参照。
</t>
    </r>
    <r>
      <rPr>
        <b/>
        <sz val="12"/>
        <color theme="1"/>
        <rFont val="ＭＳ Ｐゴシック"/>
        <family val="3"/>
        <charset val="128"/>
      </rPr>
      <t>5年間で最大6単位</t>
    </r>
    <r>
      <rPr>
        <sz val="12"/>
        <color theme="1"/>
        <rFont val="ＭＳ Ｐゴシック"/>
        <family val="3"/>
        <charset val="128"/>
      </rPr>
      <t>まで算定される。</t>
    </r>
    <rPh sb="14" eb="15">
      <t>タイ</t>
    </rPh>
    <rPh sb="19" eb="21">
      <t>フヨ</t>
    </rPh>
    <rPh sb="22" eb="24">
      <t>ソウカイ</t>
    </rPh>
    <rPh sb="25" eb="27">
      <t>シュウキ</t>
    </rPh>
    <rPh sb="27" eb="29">
      <t>リンショウ</t>
    </rPh>
    <rPh sb="29" eb="31">
      <t>タイカイ</t>
    </rPh>
    <rPh sb="34" eb="36">
      <t>チホウ</t>
    </rPh>
    <rPh sb="36" eb="37">
      <t>カイ</t>
    </rPh>
    <rPh sb="42" eb="43">
      <t>キ</t>
    </rPh>
    <rPh sb="56" eb="57">
      <t>ヒョウ</t>
    </rPh>
    <rPh sb="58" eb="60">
      <t>キコウ</t>
    </rPh>
    <rPh sb="60" eb="61">
      <t>ヨウ</t>
    </rPh>
    <rPh sb="61" eb="63">
      <t>ガクジュツ</t>
    </rPh>
    <rPh sb="63" eb="65">
      <t>シュウカイ</t>
    </rPh>
    <rPh sb="65" eb="67">
      <t>サンカ</t>
    </rPh>
    <rPh sb="67" eb="69">
      <t>タンイ</t>
    </rPh>
    <rPh sb="75" eb="77">
      <t>ネンカン</t>
    </rPh>
    <rPh sb="78" eb="80">
      <t>サイダイ</t>
    </rPh>
    <rPh sb="81" eb="83">
      <t>タンイ</t>
    </rPh>
    <rPh sb="85" eb="87">
      <t>サンテイ</t>
    </rPh>
    <phoneticPr fontId="1"/>
  </si>
  <si>
    <t>2017年6月～2022年5月の間の「専門医共通講習受講」に関しては、必修分内容3単位を含めて少なくとも3単位は必要で、最大10単位まで認められます。何単位取得できそうですか（最大10）。わからないときは最小の3を入れてください。</t>
    <rPh sb="4" eb="5">
      <t>ネン</t>
    </rPh>
    <rPh sb="6" eb="7">
      <t>ガツ</t>
    </rPh>
    <rPh sb="12" eb="13">
      <t>ネン</t>
    </rPh>
    <rPh sb="14" eb="15">
      <t>ガツ</t>
    </rPh>
    <rPh sb="16" eb="17">
      <t>アイダ</t>
    </rPh>
    <rPh sb="19" eb="22">
      <t>センモンイ</t>
    </rPh>
    <rPh sb="22" eb="24">
      <t>キョウツウ</t>
    </rPh>
    <rPh sb="24" eb="26">
      <t>コウシュウ</t>
    </rPh>
    <rPh sb="26" eb="28">
      <t>ジュコウ</t>
    </rPh>
    <rPh sb="30" eb="31">
      <t>カン</t>
    </rPh>
    <rPh sb="38" eb="40">
      <t>ナイヨウ</t>
    </rPh>
    <rPh sb="47" eb="48">
      <t>スク</t>
    </rPh>
    <rPh sb="53" eb="55">
      <t>タンイ</t>
    </rPh>
    <rPh sb="56" eb="58">
      <t>ヒツヨウ</t>
    </rPh>
    <rPh sb="60" eb="62">
      <t>サイダイ</t>
    </rPh>
    <rPh sb="64" eb="66">
      <t>タンイ</t>
    </rPh>
    <rPh sb="68" eb="69">
      <t>ミト</t>
    </rPh>
    <rPh sb="75" eb="76">
      <t>ナン</t>
    </rPh>
    <rPh sb="76" eb="78">
      <t>タンイ</t>
    </rPh>
    <rPh sb="78" eb="80">
      <t>シュトク</t>
    </rPh>
    <rPh sb="88" eb="90">
      <t>サイダイ</t>
    </rPh>
    <rPh sb="102" eb="104">
      <t>サイショウ</t>
    </rPh>
    <rPh sb="107" eb="108">
      <t>イ</t>
    </rPh>
    <phoneticPr fontId="1"/>
  </si>
  <si>
    <t>Q6-1から Q6-6までの合計単位数は</t>
    <rPh sb="14" eb="16">
      <t>ゴウケイ</t>
    </rPh>
    <rPh sb="16" eb="19">
      <t>タンイスウ</t>
    </rPh>
    <phoneticPr fontId="1"/>
  </si>
  <si>
    <r>
      <t>＊必須講習として特定の講習を指定するか、それとも、通常の領域講習のうち、診断の内容と治療の内容を含んでいればよい、とするか、</t>
    </r>
    <r>
      <rPr>
        <i/>
        <u/>
        <sz val="12"/>
        <color theme="1"/>
        <rFont val="ＭＳ Ｐゴシック"/>
        <family val="3"/>
        <charset val="128"/>
      </rPr>
      <t>まだ決まっていない</t>
    </r>
    <r>
      <rPr>
        <i/>
        <sz val="12"/>
        <color theme="1"/>
        <rFont val="ＭＳ Ｐゴシック"/>
        <family val="3"/>
        <charset val="128"/>
      </rPr>
      <t>。決まった時点でアナウンスがある。2020年度の更新対象者から、放射線領域講習の中の必須講習の受講が必要となる。</t>
    </r>
    <rPh sb="1" eb="3">
      <t>ヒッス</t>
    </rPh>
    <rPh sb="3" eb="5">
      <t>コウシュウ</t>
    </rPh>
    <rPh sb="8" eb="10">
      <t>トクテイ</t>
    </rPh>
    <rPh sb="11" eb="13">
      <t>コウシュウ</t>
    </rPh>
    <rPh sb="14" eb="16">
      <t>シテイ</t>
    </rPh>
    <rPh sb="25" eb="27">
      <t>ツウジョウ</t>
    </rPh>
    <rPh sb="28" eb="30">
      <t>リョウイキ</t>
    </rPh>
    <rPh sb="30" eb="32">
      <t>コウシュウ</t>
    </rPh>
    <rPh sb="36" eb="38">
      <t>シンダン</t>
    </rPh>
    <rPh sb="39" eb="41">
      <t>ナイヨウ</t>
    </rPh>
    <rPh sb="42" eb="44">
      <t>チリョウ</t>
    </rPh>
    <rPh sb="45" eb="47">
      <t>ナイヨウ</t>
    </rPh>
    <rPh sb="48" eb="49">
      <t>フク</t>
    </rPh>
    <rPh sb="64" eb="65">
      <t>キ</t>
    </rPh>
    <rPh sb="72" eb="73">
      <t>キ</t>
    </rPh>
    <rPh sb="76" eb="78">
      <t>ジテン</t>
    </rPh>
    <rPh sb="92" eb="94">
      <t>ネンド</t>
    </rPh>
    <rPh sb="95" eb="97">
      <t>コウシン</t>
    </rPh>
    <rPh sb="97" eb="100">
      <t>タイショウシャ</t>
    </rPh>
    <rPh sb="103" eb="106">
      <t>ホウシャセン</t>
    </rPh>
    <rPh sb="106" eb="108">
      <t>リョウイキ</t>
    </rPh>
    <rPh sb="108" eb="110">
      <t>コウシュウ</t>
    </rPh>
    <rPh sb="111" eb="112">
      <t>ナカ</t>
    </rPh>
    <rPh sb="113" eb="115">
      <t>ヒッス</t>
    </rPh>
    <rPh sb="115" eb="117">
      <t>コウシュウ</t>
    </rPh>
    <rPh sb="118" eb="120">
      <t>ジュコウ</t>
    </rPh>
    <rPh sb="121" eb="123">
      <t>ヒツヨウ</t>
    </rPh>
    <phoneticPr fontId="1"/>
  </si>
  <si>
    <t>2017年6月～2019年5月の間の「専門医共通講習受講」に関しては、必修分内容1単位を含めて少なくとも2単位は必要です。取得できそうですか。</t>
    <rPh sb="4" eb="5">
      <t>ネン</t>
    </rPh>
    <rPh sb="6" eb="7">
      <t>ガツ</t>
    </rPh>
    <rPh sb="12" eb="13">
      <t>ネン</t>
    </rPh>
    <rPh sb="14" eb="15">
      <t>ガツ</t>
    </rPh>
    <rPh sb="16" eb="17">
      <t>アイダ</t>
    </rPh>
    <rPh sb="19" eb="22">
      <t>センモンイ</t>
    </rPh>
    <rPh sb="22" eb="24">
      <t>キョウツウ</t>
    </rPh>
    <rPh sb="24" eb="26">
      <t>コウシュウ</t>
    </rPh>
    <rPh sb="26" eb="28">
      <t>ジュコウ</t>
    </rPh>
    <rPh sb="30" eb="31">
      <t>カン</t>
    </rPh>
    <rPh sb="35" eb="37">
      <t>ヒッシュウ</t>
    </rPh>
    <rPh sb="37" eb="38">
      <t>ブン</t>
    </rPh>
    <rPh sb="38" eb="40">
      <t>ナイヨウ</t>
    </rPh>
    <rPh sb="41" eb="43">
      <t>タンイ</t>
    </rPh>
    <rPh sb="44" eb="45">
      <t>フク</t>
    </rPh>
    <rPh sb="47" eb="48">
      <t>スク</t>
    </rPh>
    <rPh sb="53" eb="55">
      <t>タンイ</t>
    </rPh>
    <rPh sb="56" eb="58">
      <t>ヒツヨウ</t>
    </rPh>
    <rPh sb="61" eb="63">
      <t>シュトク</t>
    </rPh>
    <phoneticPr fontId="1"/>
  </si>
  <si>
    <t>2017年6月～2020年5月の間の「専門医共通講習受講」に関しては、必修分内容2単位を含めて少なくとも3単位は必要です。取得できそうですか。</t>
    <rPh sb="4" eb="5">
      <t>ネン</t>
    </rPh>
    <rPh sb="6" eb="7">
      <t>ガツ</t>
    </rPh>
    <rPh sb="12" eb="13">
      <t>ネン</t>
    </rPh>
    <rPh sb="14" eb="15">
      <t>ガツ</t>
    </rPh>
    <rPh sb="16" eb="17">
      <t>アイダ</t>
    </rPh>
    <rPh sb="19" eb="22">
      <t>センモンイ</t>
    </rPh>
    <rPh sb="22" eb="24">
      <t>キョウツウ</t>
    </rPh>
    <rPh sb="24" eb="26">
      <t>コウシュウ</t>
    </rPh>
    <rPh sb="26" eb="28">
      <t>ジュコウ</t>
    </rPh>
    <rPh sb="30" eb="31">
      <t>カン</t>
    </rPh>
    <rPh sb="35" eb="37">
      <t>ヒッシュウ</t>
    </rPh>
    <rPh sb="37" eb="38">
      <t>ブン</t>
    </rPh>
    <rPh sb="38" eb="40">
      <t>ナイヨウ</t>
    </rPh>
    <rPh sb="41" eb="43">
      <t>タンイ</t>
    </rPh>
    <rPh sb="44" eb="45">
      <t>フク</t>
    </rPh>
    <rPh sb="47" eb="48">
      <t>スク</t>
    </rPh>
    <rPh sb="53" eb="55">
      <t>タンイ</t>
    </rPh>
    <rPh sb="56" eb="58">
      <t>ヒツヨウ</t>
    </rPh>
    <rPh sb="61" eb="63">
      <t>シュトク</t>
    </rPh>
    <phoneticPr fontId="1"/>
  </si>
  <si>
    <r>
      <rPr>
        <b/>
        <sz val="12"/>
        <color theme="1"/>
        <rFont val="ＭＳ Ｐゴシック"/>
        <family val="3"/>
        <charset val="128"/>
      </rPr>
      <t>ここに書かれている内容について（2018年8月9日現在）：</t>
    </r>
    <r>
      <rPr>
        <b/>
        <sz val="12"/>
        <color rgb="FFFF0000"/>
        <rFont val="ＭＳ Ｐゴシック"/>
        <family val="3"/>
        <charset val="128"/>
      </rPr>
      <t>右図赤印の話</t>
    </r>
    <r>
      <rPr>
        <sz val="12"/>
        <color theme="1"/>
        <rFont val="ＭＳ Ｐゴシック"/>
        <family val="3"/>
        <charset val="128"/>
      </rPr>
      <t xml:space="preserve">
日医放認定放射線診断専門医または放射線治療専門医の方が、各々の資格を更新（サブスペ更新）する際に、</t>
    </r>
    <r>
      <rPr>
        <b/>
        <sz val="12"/>
        <color theme="1"/>
        <rFont val="ＭＳ Ｐゴシック"/>
        <family val="3"/>
        <charset val="128"/>
      </rPr>
      <t>放射線科専門医</t>
    </r>
    <r>
      <rPr>
        <sz val="12"/>
        <color theme="1"/>
        <rFont val="ＭＳ Ｐゴシック"/>
        <family val="3"/>
        <charset val="128"/>
      </rPr>
      <t>（１階部分と表現、以前の一次試験・認定医試験部分）の資格を、</t>
    </r>
    <r>
      <rPr>
        <b/>
        <u/>
        <sz val="12"/>
        <color theme="1"/>
        <rFont val="ＭＳ Ｐゴシック"/>
        <family val="3"/>
        <charset val="128"/>
      </rPr>
      <t>学会認定から日本専門医機構認定へ移行できる要件を確認すること</t>
    </r>
    <r>
      <rPr>
        <sz val="12"/>
        <color theme="1"/>
        <rFont val="ＭＳ Ｐゴシック"/>
        <family val="3"/>
        <charset val="128"/>
      </rPr>
      <t>を目的としています。詳細については、学会の会員専用ページ（2017年8月28日）にアップロードしてある「日本専門医機構認定放射線科専門医更新基準」をご確認ください。
＊なお、放射線診断専門医または放射線治療専門医に関しては、現在のところ学会認定ですので、これまで通りの更新が必要となります。</t>
    </r>
    <rPh sb="3" eb="4">
      <t>カ</t>
    </rPh>
    <rPh sb="9" eb="11">
      <t>ナイヨウ</t>
    </rPh>
    <rPh sb="20" eb="21">
      <t>ネン</t>
    </rPh>
    <rPh sb="22" eb="23">
      <t>ガツ</t>
    </rPh>
    <rPh sb="24" eb="25">
      <t>ニチ</t>
    </rPh>
    <rPh sb="25" eb="27">
      <t>ゲンザイ</t>
    </rPh>
    <rPh sb="29" eb="30">
      <t>ミギ</t>
    </rPh>
    <rPh sb="36" eb="37">
      <t>ニチ</t>
    </rPh>
    <rPh sb="37" eb="38">
      <t>イ</t>
    </rPh>
    <rPh sb="38" eb="39">
      <t>ホウ</t>
    </rPh>
    <rPh sb="39" eb="41">
      <t>ニンテイ</t>
    </rPh>
    <rPh sb="41" eb="44">
      <t>ホウシャセン</t>
    </rPh>
    <rPh sb="44" eb="46">
      <t>シンダン</t>
    </rPh>
    <rPh sb="46" eb="49">
      <t>センモンイ</t>
    </rPh>
    <rPh sb="52" eb="55">
      <t>ホウシャセン</t>
    </rPh>
    <rPh sb="55" eb="57">
      <t>チリョウ</t>
    </rPh>
    <rPh sb="57" eb="60">
      <t>センモンイ</t>
    </rPh>
    <rPh sb="61" eb="62">
      <t>カタ</t>
    </rPh>
    <rPh sb="64" eb="66">
      <t>オノオノ</t>
    </rPh>
    <rPh sb="67" eb="69">
      <t>シカク</t>
    </rPh>
    <rPh sb="70" eb="72">
      <t>コウシン</t>
    </rPh>
    <rPh sb="77" eb="79">
      <t>コウシン</t>
    </rPh>
    <rPh sb="82" eb="83">
      <t>サイ</t>
    </rPh>
    <rPh sb="85" eb="89">
      <t>ホウシャセンカ</t>
    </rPh>
    <rPh sb="89" eb="92">
      <t>センモンイ</t>
    </rPh>
    <rPh sb="94" eb="95">
      <t>カイ</t>
    </rPh>
    <rPh sb="95" eb="97">
      <t>ブブン</t>
    </rPh>
    <rPh sb="98" eb="100">
      <t>ヒョウゲン</t>
    </rPh>
    <rPh sb="101" eb="103">
      <t>イゼン</t>
    </rPh>
    <rPh sb="104" eb="105">
      <t>イチ</t>
    </rPh>
    <rPh sb="105" eb="108">
      <t>ジシケン</t>
    </rPh>
    <rPh sb="109" eb="112">
      <t>ニンテイイ</t>
    </rPh>
    <rPh sb="112" eb="114">
      <t>シケン</t>
    </rPh>
    <rPh sb="114" eb="116">
      <t>ブブン</t>
    </rPh>
    <rPh sb="118" eb="120">
      <t>シカク</t>
    </rPh>
    <rPh sb="122" eb="124">
      <t>ガッカイ</t>
    </rPh>
    <rPh sb="124" eb="126">
      <t>ニンテイ</t>
    </rPh>
    <rPh sb="128" eb="130">
      <t>ニホン</t>
    </rPh>
    <rPh sb="130" eb="133">
      <t>センモンイ</t>
    </rPh>
    <rPh sb="133" eb="135">
      <t>キコウ</t>
    </rPh>
    <rPh sb="135" eb="137">
      <t>ニンテイ</t>
    </rPh>
    <rPh sb="138" eb="140">
      <t>イコウ</t>
    </rPh>
    <rPh sb="143" eb="145">
      <t>ヨウケン</t>
    </rPh>
    <rPh sb="146" eb="148">
      <t>カクニン</t>
    </rPh>
    <rPh sb="153" eb="155">
      <t>モクテキ</t>
    </rPh>
    <rPh sb="162" eb="164">
      <t>ショウサイ</t>
    </rPh>
    <rPh sb="170" eb="172">
      <t>ガッカイ</t>
    </rPh>
    <rPh sb="173" eb="175">
      <t>カイイン</t>
    </rPh>
    <rPh sb="175" eb="177">
      <t>センヨウ</t>
    </rPh>
    <rPh sb="185" eb="186">
      <t>ネン</t>
    </rPh>
    <rPh sb="187" eb="188">
      <t>ガツ</t>
    </rPh>
    <rPh sb="190" eb="191">
      <t>ニチ</t>
    </rPh>
    <rPh sb="204" eb="206">
      <t>ニホン</t>
    </rPh>
    <rPh sb="206" eb="209">
      <t>センモンイ</t>
    </rPh>
    <rPh sb="209" eb="211">
      <t>キコウ</t>
    </rPh>
    <rPh sb="211" eb="213">
      <t>ニンテイ</t>
    </rPh>
    <rPh sb="213" eb="217">
      <t>ホウシャセンカ</t>
    </rPh>
    <rPh sb="217" eb="220">
      <t>センモンイ</t>
    </rPh>
    <rPh sb="220" eb="222">
      <t>コウシン</t>
    </rPh>
    <rPh sb="222" eb="224">
      <t>キジュン</t>
    </rPh>
    <rPh sb="227" eb="229">
      <t>カクニン</t>
    </rPh>
    <rPh sb="259" eb="260">
      <t>カン</t>
    </rPh>
    <rPh sb="264" eb="266">
      <t>ゲンザイ</t>
    </rPh>
    <rPh sb="270" eb="272">
      <t>ガッカイ</t>
    </rPh>
    <rPh sb="272" eb="274">
      <t>ニンテイ</t>
    </rPh>
    <rPh sb="283" eb="284">
      <t>ドオ</t>
    </rPh>
    <rPh sb="286" eb="288">
      <t>コウシン</t>
    </rPh>
    <rPh sb="289" eb="291">
      <t>ヒツヨウ</t>
    </rPh>
    <phoneticPr fontId="1"/>
  </si>
  <si>
    <t>(単純、CT、MRIなどモダリティは問わない）</t>
    <phoneticPr fontId="1"/>
  </si>
  <si>
    <t>（180件の場合→150を入力→3単位と表示）</t>
  </si>
  <si>
    <t>（180件の場合→150を入力→3単位と表示）</t>
    <phoneticPr fontId="1"/>
  </si>
  <si>
    <r>
      <t>Ｑ３）「</t>
    </r>
    <r>
      <rPr>
        <b/>
        <sz val="12"/>
        <color rgb="FF0000CC"/>
        <rFont val="ＭＳ Ｐゴシック"/>
        <family val="3"/>
        <charset val="128"/>
      </rPr>
      <t>（１）診療実績の証明</t>
    </r>
    <r>
      <rPr>
        <b/>
        <sz val="12"/>
        <color theme="1"/>
        <rFont val="ＭＳ Ｐゴシック"/>
        <family val="3"/>
        <charset val="128"/>
      </rPr>
      <t>」について、どのように単位を得るかご存じですか。</t>
    </r>
    <rPh sb="7" eb="9">
      <t>シンリョウ</t>
    </rPh>
    <rPh sb="9" eb="11">
      <t>ジッセキ</t>
    </rPh>
    <rPh sb="12" eb="14">
      <t>ショウメイ</t>
    </rPh>
    <rPh sb="25" eb="27">
      <t>タンイ</t>
    </rPh>
    <rPh sb="28" eb="29">
      <t>エ</t>
    </rPh>
    <rPh sb="32" eb="33">
      <t>ゾン</t>
    </rPh>
    <phoneticPr fontId="1"/>
  </si>
  <si>
    <t>(1)診療
実績の
単位</t>
    <rPh sb="3" eb="5">
      <t>シンリョウ</t>
    </rPh>
    <rPh sb="6" eb="8">
      <t>ジッセキ</t>
    </rPh>
    <rPh sb="10" eb="12">
      <t>タンイ</t>
    </rPh>
    <phoneticPr fontId="1"/>
  </si>
  <si>
    <r>
      <t>Ｑ4）「</t>
    </r>
    <r>
      <rPr>
        <b/>
        <sz val="12"/>
        <color rgb="FF0000CC"/>
        <rFont val="ＭＳ Ｐゴシック"/>
        <family val="3"/>
        <charset val="128"/>
      </rPr>
      <t>（２）専門医共通講習の受講</t>
    </r>
    <r>
      <rPr>
        <b/>
        <sz val="12"/>
        <color theme="1"/>
        <rFont val="ＭＳ Ｐゴシック"/>
        <family val="3"/>
        <charset val="128"/>
      </rPr>
      <t>」について、どのように単位を得るかご存じですか。</t>
    </r>
    <rPh sb="7" eb="10">
      <t>センモンイ</t>
    </rPh>
    <rPh sb="10" eb="12">
      <t>キョウツウ</t>
    </rPh>
    <rPh sb="12" eb="14">
      <t>コウシュウ</t>
    </rPh>
    <rPh sb="15" eb="17">
      <t>ジュコウ</t>
    </rPh>
    <rPh sb="28" eb="30">
      <t>タンイ</t>
    </rPh>
    <rPh sb="31" eb="32">
      <t>エ</t>
    </rPh>
    <rPh sb="35" eb="36">
      <t>ゾン</t>
    </rPh>
    <phoneticPr fontId="1"/>
  </si>
  <si>
    <t>(2)共通
講習の
単位</t>
    <rPh sb="3" eb="5">
      <t>キョウツウ</t>
    </rPh>
    <rPh sb="6" eb="8">
      <t>コウシュウ</t>
    </rPh>
    <rPh sb="10" eb="12">
      <t>タンイ</t>
    </rPh>
    <phoneticPr fontId="1"/>
  </si>
  <si>
    <r>
      <t>Ｑ5）「</t>
    </r>
    <r>
      <rPr>
        <b/>
        <sz val="12"/>
        <color rgb="FF0000CC"/>
        <rFont val="ＭＳ Ｐゴシック"/>
        <family val="3"/>
        <charset val="128"/>
      </rPr>
      <t>（３）放射線科領域講習の受講</t>
    </r>
    <r>
      <rPr>
        <b/>
        <sz val="12"/>
        <color theme="1"/>
        <rFont val="ＭＳ Ｐゴシック"/>
        <family val="3"/>
        <charset val="128"/>
      </rPr>
      <t>」について、どのように単位を得るかご存じですか。</t>
    </r>
    <rPh sb="29" eb="31">
      <t>タンイ</t>
    </rPh>
    <rPh sb="32" eb="33">
      <t>エ</t>
    </rPh>
    <rPh sb="36" eb="37">
      <t>ゾン</t>
    </rPh>
    <phoneticPr fontId="1"/>
  </si>
  <si>
    <t>(3)領域
講習の
単位</t>
    <rPh sb="3" eb="5">
      <t>リョウイキ</t>
    </rPh>
    <rPh sb="6" eb="8">
      <t>コウシュウ</t>
    </rPh>
    <rPh sb="10" eb="12">
      <t>タンイ</t>
    </rPh>
    <phoneticPr fontId="1"/>
  </si>
  <si>
    <r>
      <t>Ｑ6）「</t>
    </r>
    <r>
      <rPr>
        <b/>
        <sz val="12"/>
        <color rgb="FF0000CC"/>
        <rFont val="ＭＳ Ｐゴシック"/>
        <family val="3"/>
        <charset val="128"/>
      </rPr>
      <t>（4）学術業績・診療外活動の実績</t>
    </r>
    <r>
      <rPr>
        <b/>
        <sz val="12"/>
        <color theme="1"/>
        <rFont val="ＭＳ Ｐゴシック"/>
        <family val="3"/>
        <charset val="128"/>
      </rPr>
      <t xml:space="preserve"> 」について、どのように単位を得るかご存じですか。</t>
    </r>
    <rPh sb="32" eb="34">
      <t>タンイ</t>
    </rPh>
    <rPh sb="35" eb="36">
      <t>エ</t>
    </rPh>
    <rPh sb="39" eb="40">
      <t>ゾン</t>
    </rPh>
    <phoneticPr fontId="1"/>
  </si>
  <si>
    <r>
      <t xml:space="preserve">認められる単位数を記載してください
</t>
    </r>
    <r>
      <rPr>
        <b/>
        <sz val="12"/>
        <color rgb="FF0000CC"/>
        <rFont val="ＭＳ Ｐゴシック"/>
        <family val="3"/>
        <charset val="128"/>
      </rPr>
      <t>(4)診療外実績の単位</t>
    </r>
    <rPh sb="0" eb="1">
      <t>ミト</t>
    </rPh>
    <rPh sb="5" eb="7">
      <t>タンイ</t>
    </rPh>
    <rPh sb="7" eb="8">
      <t>スウ</t>
    </rPh>
    <rPh sb="9" eb="11">
      <t>キサイ</t>
    </rPh>
    <rPh sb="21" eb="23">
      <t>シンリョウ</t>
    </rPh>
    <rPh sb="23" eb="24">
      <t>ガイ</t>
    </rPh>
    <rPh sb="24" eb="26">
      <t>ジッセキ</t>
    </rPh>
    <rPh sb="27" eb="29">
      <t>タンイ</t>
    </rPh>
    <phoneticPr fontId="1"/>
  </si>
  <si>
    <t>(1)+(2)+(3)+(4)</t>
    <phoneticPr fontId="1"/>
  </si>
  <si>
    <t>(2)+(3)+(4)</t>
    <phoneticPr fontId="1"/>
  </si>
  <si>
    <r>
      <t>Ｑ6）「</t>
    </r>
    <r>
      <rPr>
        <b/>
        <sz val="12"/>
        <color rgb="FF0000CC"/>
        <rFont val="ＭＳ Ｐゴシック"/>
        <family val="3"/>
        <charset val="128"/>
      </rPr>
      <t xml:space="preserve">（4）学術業績・診療外活動の実績 </t>
    </r>
    <r>
      <rPr>
        <b/>
        <sz val="12"/>
        <color theme="1"/>
        <rFont val="ＭＳ Ｐゴシック"/>
        <family val="3"/>
        <charset val="128"/>
      </rPr>
      <t>」について、どのように単位を得るかご存じですか。</t>
    </r>
    <rPh sb="32" eb="34">
      <t>タンイ</t>
    </rPh>
    <rPh sb="35" eb="36">
      <t>エ</t>
    </rPh>
    <rPh sb="39" eb="40">
      <t>ゾン</t>
    </rPh>
    <phoneticPr fontId="1"/>
  </si>
  <si>
    <r>
      <t>日医放認定の放射線科専門医（１階部分）を機構認定に移行する際には、</t>
    </r>
    <r>
      <rPr>
        <b/>
        <sz val="12"/>
        <color rgb="FF0000CC"/>
        <rFont val="ＭＳ Ｐゴシック"/>
        <family val="3"/>
        <charset val="128"/>
      </rPr>
      <t>「（１）診療実績の証明」、「（２）専門医共通講習の受講」、「（３）放射線科領域講習の受講」、「（４）その他の活動実績」</t>
    </r>
    <r>
      <rPr>
        <b/>
        <sz val="12"/>
        <color theme="1"/>
        <rFont val="ＭＳ Ｐゴシック"/>
        <family val="3"/>
        <charset val="128"/>
      </rPr>
      <t>、</t>
    </r>
    <r>
      <rPr>
        <sz val="12"/>
        <color theme="1"/>
        <rFont val="ＭＳ Ｐゴシック"/>
        <family val="3"/>
        <charset val="128"/>
      </rPr>
      <t>それぞれの項目別に取得すべき単位数や上限となる単位数が決まっているものもあります。まず、これらの内容を別々に確認していきます。</t>
    </r>
    <rPh sb="0" eb="2">
      <t>ニチイ</t>
    </rPh>
    <rPh sb="2" eb="3">
      <t>ホウ</t>
    </rPh>
    <rPh sb="3" eb="5">
      <t>ニンテイ</t>
    </rPh>
    <rPh sb="6" eb="10">
      <t>ホウシャセンカ</t>
    </rPh>
    <rPh sb="10" eb="13">
      <t>センモンイ</t>
    </rPh>
    <rPh sb="14" eb="16">
      <t>イッカイ</t>
    </rPh>
    <rPh sb="16" eb="18">
      <t>ブブン</t>
    </rPh>
    <rPh sb="20" eb="22">
      <t>キコウ</t>
    </rPh>
    <rPh sb="22" eb="24">
      <t>ニンテイ</t>
    </rPh>
    <rPh sb="25" eb="27">
      <t>イコウ</t>
    </rPh>
    <rPh sb="29" eb="30">
      <t>サイ</t>
    </rPh>
    <rPh sb="37" eb="39">
      <t>シンリョウ</t>
    </rPh>
    <rPh sb="39" eb="41">
      <t>ジッセキ</t>
    </rPh>
    <rPh sb="42" eb="44">
      <t>ショウメイ</t>
    </rPh>
    <rPh sb="50" eb="53">
      <t>センモンイ</t>
    </rPh>
    <rPh sb="53" eb="55">
      <t>キョウツウ</t>
    </rPh>
    <rPh sb="55" eb="57">
      <t>コウシュウ</t>
    </rPh>
    <rPh sb="58" eb="60">
      <t>ジュコウ</t>
    </rPh>
    <rPh sb="66" eb="70">
      <t>ホウシャセンカ</t>
    </rPh>
    <rPh sb="70" eb="72">
      <t>リョウイキ</t>
    </rPh>
    <rPh sb="72" eb="74">
      <t>コウシュウ</t>
    </rPh>
    <rPh sb="75" eb="77">
      <t>ジュコウ</t>
    </rPh>
    <rPh sb="85" eb="86">
      <t>タ</t>
    </rPh>
    <rPh sb="87" eb="89">
      <t>カツドウ</t>
    </rPh>
    <rPh sb="89" eb="91">
      <t>ジッセキ</t>
    </rPh>
    <rPh sb="98" eb="100">
      <t>コウモク</t>
    </rPh>
    <rPh sb="100" eb="101">
      <t>ベツ</t>
    </rPh>
    <rPh sb="102" eb="104">
      <t>シュトク</t>
    </rPh>
    <rPh sb="107" eb="110">
      <t>タンイスウ</t>
    </rPh>
    <rPh sb="111" eb="113">
      <t>ジョウゲン</t>
    </rPh>
    <rPh sb="116" eb="119">
      <t>タンイスウ</t>
    </rPh>
    <rPh sb="120" eb="121">
      <t>キ</t>
    </rPh>
    <rPh sb="141" eb="143">
      <t>ナイヨウ</t>
    </rPh>
    <rPh sb="144" eb="146">
      <t>ベツベツ</t>
    </rPh>
    <rPh sb="147" eb="149">
      <t>カクニン</t>
    </rPh>
    <phoneticPr fontId="1"/>
  </si>
  <si>
    <r>
      <t>Ｑ１）診断専門医あるいは治療専門医を</t>
    </r>
    <r>
      <rPr>
        <b/>
        <u/>
        <sz val="12"/>
        <color theme="1"/>
        <rFont val="ＭＳ Ｐゴシック"/>
        <family val="3"/>
        <charset val="128"/>
      </rPr>
      <t>取得した年度（西暦）</t>
    </r>
    <r>
      <rPr>
        <b/>
        <sz val="12"/>
        <color theme="1"/>
        <rFont val="ＭＳ Ｐゴシック"/>
        <family val="3"/>
        <charset val="128"/>
      </rPr>
      <t>はいつですか。</t>
    </r>
    <rPh sb="3" eb="5">
      <t>シンダン</t>
    </rPh>
    <rPh sb="5" eb="8">
      <t>センモンイ</t>
    </rPh>
    <rPh sb="12" eb="14">
      <t>チリョウ</t>
    </rPh>
    <rPh sb="14" eb="17">
      <t>センモンイ</t>
    </rPh>
    <rPh sb="18" eb="20">
      <t>シュトク</t>
    </rPh>
    <rPh sb="22" eb="24">
      <t>ネンド</t>
    </rPh>
    <rPh sb="25" eb="27">
      <t>セイレキ</t>
    </rPh>
    <phoneticPr fontId="1"/>
  </si>
  <si>
    <r>
      <t>Ｑ２）次回、診断専門医あるいは治療専門医を</t>
    </r>
    <r>
      <rPr>
        <b/>
        <u/>
        <sz val="12"/>
        <color theme="1"/>
        <rFont val="ＭＳ Ｐゴシック"/>
        <family val="3"/>
        <charset val="128"/>
      </rPr>
      <t>更新する年度（西暦）</t>
    </r>
    <r>
      <rPr>
        <b/>
        <sz val="12"/>
        <color theme="1"/>
        <rFont val="ＭＳ Ｐゴシック"/>
        <family val="3"/>
        <charset val="128"/>
      </rPr>
      <t>はいつですか。</t>
    </r>
    <rPh sb="3" eb="5">
      <t>ジカイ</t>
    </rPh>
    <rPh sb="6" eb="8">
      <t>シンダン</t>
    </rPh>
    <rPh sb="8" eb="11">
      <t>センモンイ</t>
    </rPh>
    <rPh sb="15" eb="17">
      <t>チリョウ</t>
    </rPh>
    <rPh sb="17" eb="20">
      <t>センモンイ</t>
    </rPh>
    <rPh sb="21" eb="23">
      <t>コウシン</t>
    </rPh>
    <rPh sb="25" eb="27">
      <t>ネンド</t>
    </rPh>
    <phoneticPr fontId="1"/>
  </si>
  <si>
    <r>
      <t>2017年6月～2019年5月の間の診療に対し、少なくとも2単位が必要で、最大6単位まで認められます。</t>
    </r>
    <r>
      <rPr>
        <b/>
        <sz val="12"/>
        <color theme="1"/>
        <rFont val="ＭＳ Ｐゴシック"/>
        <family val="3"/>
        <charset val="128"/>
      </rPr>
      <t>Q3-1)の合計単位を参考にして</t>
    </r>
    <r>
      <rPr>
        <sz val="12"/>
        <color theme="1"/>
        <rFont val="ＭＳ Ｐゴシック"/>
        <family val="3"/>
        <charset val="128"/>
      </rPr>
      <t>何単位取得できそうか入力してください（最大6）。わからない時は最小の2を入れてください。</t>
    </r>
    <rPh sb="4" eb="5">
      <t>ネン</t>
    </rPh>
    <rPh sb="6" eb="7">
      <t>ガツ</t>
    </rPh>
    <rPh sb="12" eb="13">
      <t>ネン</t>
    </rPh>
    <rPh sb="14" eb="15">
      <t>ガツ</t>
    </rPh>
    <rPh sb="16" eb="17">
      <t>アイダ</t>
    </rPh>
    <rPh sb="18" eb="20">
      <t>シンリョウ</t>
    </rPh>
    <rPh sb="21" eb="22">
      <t>タイ</t>
    </rPh>
    <rPh sb="24" eb="25">
      <t>スク</t>
    </rPh>
    <rPh sb="30" eb="32">
      <t>タンイ</t>
    </rPh>
    <rPh sb="33" eb="35">
      <t>ヒツヨウ</t>
    </rPh>
    <rPh sb="37" eb="39">
      <t>サイダイ</t>
    </rPh>
    <rPh sb="40" eb="42">
      <t>タンイ</t>
    </rPh>
    <rPh sb="44" eb="45">
      <t>ミト</t>
    </rPh>
    <rPh sb="57" eb="59">
      <t>ゴウケイ</t>
    </rPh>
    <rPh sb="59" eb="61">
      <t>タンイ</t>
    </rPh>
    <rPh sb="62" eb="64">
      <t>サンコウ</t>
    </rPh>
    <rPh sb="67" eb="68">
      <t>ナン</t>
    </rPh>
    <rPh sb="68" eb="70">
      <t>タンイ</t>
    </rPh>
    <rPh sb="70" eb="72">
      <t>シュトク</t>
    </rPh>
    <rPh sb="77" eb="79">
      <t>ニュウリョク</t>
    </rPh>
    <rPh sb="86" eb="88">
      <t>サイダイ</t>
    </rPh>
    <rPh sb="96" eb="97">
      <t>トキ</t>
    </rPh>
    <rPh sb="98" eb="100">
      <t>サイショウ</t>
    </rPh>
    <rPh sb="103" eb="104">
      <t>イ</t>
    </rPh>
    <phoneticPr fontId="1"/>
  </si>
  <si>
    <r>
      <t xml:space="preserve">少なくとも２単位必要
</t>
    </r>
    <r>
      <rPr>
        <b/>
        <sz val="10"/>
        <color theme="1"/>
        <rFont val="ＭＳ Ｐゴシック"/>
        <family val="3"/>
        <charset val="128"/>
      </rPr>
      <t>最大6単位</t>
    </r>
    <r>
      <rPr>
        <sz val="10"/>
        <color theme="1"/>
        <rFont val="ＭＳ Ｐゴシック"/>
        <family val="3"/>
        <charset val="128"/>
      </rPr>
      <t>まで</t>
    </r>
    <rPh sb="0" eb="1">
      <t>スク</t>
    </rPh>
    <rPh sb="6" eb="8">
      <t>タンイ</t>
    </rPh>
    <rPh sb="8" eb="10">
      <t>ヒツヨウ</t>
    </rPh>
    <rPh sb="11" eb="13">
      <t>サイダイ</t>
    </rPh>
    <rPh sb="14" eb="16">
      <t>タンイ</t>
    </rPh>
    <phoneticPr fontId="1"/>
  </si>
  <si>
    <r>
      <t xml:space="preserve">少なくとも２単位必要
</t>
    </r>
    <r>
      <rPr>
        <b/>
        <sz val="10"/>
        <color theme="1"/>
        <rFont val="ＭＳ Ｐゴシック"/>
        <family val="3"/>
        <charset val="128"/>
      </rPr>
      <t>最大6単位まで</t>
    </r>
    <rPh sb="0" eb="1">
      <t>スク</t>
    </rPh>
    <rPh sb="6" eb="8">
      <t>タンイ</t>
    </rPh>
    <rPh sb="8" eb="10">
      <t>ヒツヨウ</t>
    </rPh>
    <rPh sb="11" eb="13">
      <t>サイダイ</t>
    </rPh>
    <rPh sb="14" eb="16">
      <t>タンイ</t>
    </rPh>
    <phoneticPr fontId="1"/>
  </si>
  <si>
    <r>
      <rPr>
        <b/>
        <sz val="11"/>
        <color theme="1"/>
        <rFont val="ＭＳ Ｐゴシック"/>
        <family val="3"/>
        <charset val="128"/>
      </rPr>
      <t>最大８単位</t>
    </r>
    <r>
      <rPr>
        <sz val="11"/>
        <color theme="1"/>
        <rFont val="ＭＳ Ｐゴシック"/>
        <family val="3"/>
        <charset val="128"/>
      </rPr>
      <t>まで</t>
    </r>
    <phoneticPr fontId="1"/>
  </si>
  <si>
    <r>
      <t xml:space="preserve">少なくとも3単位必要
</t>
    </r>
    <r>
      <rPr>
        <b/>
        <sz val="10"/>
        <color theme="1"/>
        <rFont val="ＭＳ Ｐゴシック"/>
        <family val="3"/>
        <charset val="128"/>
      </rPr>
      <t>最大8単位</t>
    </r>
    <r>
      <rPr>
        <sz val="10"/>
        <color theme="1"/>
        <rFont val="ＭＳ Ｐゴシック"/>
        <family val="3"/>
        <charset val="128"/>
      </rPr>
      <t>まで</t>
    </r>
    <rPh sb="0" eb="1">
      <t>スク</t>
    </rPh>
    <rPh sb="6" eb="8">
      <t>タンイ</t>
    </rPh>
    <rPh sb="8" eb="10">
      <t>ヒツヨウ</t>
    </rPh>
    <rPh sb="11" eb="13">
      <t>サイダイ</t>
    </rPh>
    <rPh sb="14" eb="16">
      <t>タンイ</t>
    </rPh>
    <phoneticPr fontId="1"/>
  </si>
  <si>
    <r>
      <t xml:space="preserve">少なくとも3単位必要
</t>
    </r>
    <r>
      <rPr>
        <b/>
        <sz val="10"/>
        <color theme="1"/>
        <rFont val="ＭＳ Ｐゴシック"/>
        <family val="3"/>
        <charset val="128"/>
      </rPr>
      <t>最大8単位まで</t>
    </r>
    <rPh sb="0" eb="1">
      <t>スク</t>
    </rPh>
    <rPh sb="6" eb="8">
      <t>タンイ</t>
    </rPh>
    <rPh sb="8" eb="10">
      <t>ヒツヨウ</t>
    </rPh>
    <rPh sb="11" eb="13">
      <t>サイダイ</t>
    </rPh>
    <rPh sb="14" eb="16">
      <t>タンイ</t>
    </rPh>
    <phoneticPr fontId="1"/>
  </si>
  <si>
    <r>
      <t xml:space="preserve">少なくとも4単位必要
</t>
    </r>
    <r>
      <rPr>
        <b/>
        <sz val="10"/>
        <color theme="1"/>
        <rFont val="ＭＳ Ｐゴシック"/>
        <family val="3"/>
        <charset val="128"/>
      </rPr>
      <t>最大10単位まで</t>
    </r>
    <rPh sb="0" eb="1">
      <t>スク</t>
    </rPh>
    <rPh sb="6" eb="8">
      <t>タンイ</t>
    </rPh>
    <rPh sb="8" eb="10">
      <t>ヒツヨウ</t>
    </rPh>
    <rPh sb="11" eb="13">
      <t>サイダイ</t>
    </rPh>
    <rPh sb="15" eb="17">
      <t>タンイ</t>
    </rPh>
    <phoneticPr fontId="1"/>
  </si>
  <si>
    <r>
      <t xml:space="preserve">少なくとも3単位必要
</t>
    </r>
    <r>
      <rPr>
        <b/>
        <sz val="10"/>
        <color theme="1"/>
        <rFont val="ＭＳ Ｐゴシック"/>
        <family val="3"/>
        <charset val="128"/>
      </rPr>
      <t>最大10単位まで</t>
    </r>
    <rPh sb="0" eb="1">
      <t>スク</t>
    </rPh>
    <rPh sb="6" eb="8">
      <t>タンイ</t>
    </rPh>
    <rPh sb="8" eb="10">
      <t>ヒツヨウ</t>
    </rPh>
    <rPh sb="11" eb="13">
      <t>サイダイ</t>
    </rPh>
    <rPh sb="15" eb="17">
      <t>タンイ</t>
    </rPh>
    <phoneticPr fontId="1"/>
  </si>
  <si>
    <r>
      <t xml:space="preserve">少なくとも5単位必要
</t>
    </r>
    <r>
      <rPr>
        <b/>
        <sz val="10"/>
        <color theme="1"/>
        <rFont val="ＭＳ Ｐゴシック"/>
        <family val="3"/>
        <charset val="128"/>
      </rPr>
      <t>最大10単位まで</t>
    </r>
    <rPh sb="0" eb="1">
      <t>スク</t>
    </rPh>
    <rPh sb="6" eb="8">
      <t>タンイ</t>
    </rPh>
    <rPh sb="8" eb="10">
      <t>ヒツヨウ</t>
    </rPh>
    <rPh sb="11" eb="13">
      <t>サイダイ</t>
    </rPh>
    <rPh sb="15" eb="17">
      <t>タンイ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</si>
</sst>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0_);[Red]\(0\)"/>
  </numFmts>
  <fonts count="18" x14ac:knownFonts="1">
    <font>
      <sz val="11"/>
      <color theme="1"/>
      <name val="游ゴシック"/>
      <family val="2"/>
      <charset val="128"/>
      <scheme val="minor"/>
    </font>
    <font>
      <sz val="6"/>
      <name val="游ゴシック"/>
      <family val="2"/>
      <charset val="128"/>
      <scheme val="minor"/>
    </font>
    <font>
      <sz val="12"/>
      <color theme="1"/>
      <name val="ＭＳ Ｐゴシック"/>
      <family val="3"/>
      <charset val="128"/>
    </font>
    <font>
      <u/>
      <sz val="12"/>
      <color theme="1"/>
      <name val="ＭＳ Ｐゴシック"/>
      <family val="3"/>
      <charset val="128"/>
    </font>
    <font>
      <b/>
      <u/>
      <sz val="12"/>
      <color theme="1"/>
      <name val="ＭＳ Ｐゴシック"/>
      <family val="3"/>
      <charset val="128"/>
    </font>
    <font>
      <b/>
      <sz val="12"/>
      <color theme="1"/>
      <name val="ＭＳ Ｐゴシック"/>
      <family val="3"/>
      <charset val="128"/>
    </font>
    <font>
      <sz val="10"/>
      <color theme="1"/>
      <name val="ＭＳ Ｐゴシック"/>
      <family val="3"/>
      <charset val="128"/>
    </font>
    <font>
      <sz val="11"/>
      <color theme="1"/>
      <name val="ＭＳ Ｐゴシック"/>
      <family val="3"/>
      <charset val="128"/>
    </font>
    <font>
      <b/>
      <sz val="11"/>
      <color rgb="FFFF0000"/>
      <name val="游ゴシック"/>
      <family val="3"/>
      <charset val="128"/>
      <scheme val="minor"/>
    </font>
    <font>
      <i/>
      <sz val="12"/>
      <color theme="1"/>
      <name val="ＭＳ Ｐゴシック"/>
      <family val="3"/>
      <charset val="128"/>
    </font>
    <font>
      <sz val="12"/>
      <color rgb="FF0000CC"/>
      <name val="ＭＳ Ｐゴシック"/>
      <family val="3"/>
      <charset val="128"/>
    </font>
    <font>
      <sz val="12"/>
      <color rgb="FFFF0000"/>
      <name val="ＭＳ Ｐゴシック"/>
      <family val="3"/>
      <charset val="128"/>
    </font>
    <font>
      <b/>
      <sz val="12"/>
      <color rgb="FFFF0000"/>
      <name val="ＭＳ Ｐゴシック"/>
      <family val="3"/>
      <charset val="128"/>
    </font>
    <font>
      <b/>
      <sz val="11"/>
      <color theme="1"/>
      <name val="ＭＳ Ｐゴシック"/>
      <family val="3"/>
      <charset val="128"/>
    </font>
    <font>
      <sz val="10"/>
      <color rgb="FF000000"/>
      <name val="Arial Unicode MS"/>
      <family val="2"/>
    </font>
    <font>
      <i/>
      <u/>
      <sz val="12"/>
      <color theme="1"/>
      <name val="ＭＳ Ｐゴシック"/>
      <family val="3"/>
      <charset val="128"/>
    </font>
    <font>
      <b/>
      <sz val="12"/>
      <color rgb="FF0000CC"/>
      <name val="ＭＳ Ｐゴシック"/>
      <family val="3"/>
      <charset val="128"/>
    </font>
    <font>
      <b/>
      <sz val="10"/>
      <color theme="1"/>
      <name val="ＭＳ Ｐゴシック"/>
      <family val="3"/>
      <charset val="128"/>
    </font>
  </fonts>
  <fills count="9">
    <fill>
      <patternFill patternType="none"/>
    </fill>
    <fill>
      <patternFill patternType="gray125"/>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rgb="FFFFCCFF"/>
        <bgColor indexed="64"/>
      </patternFill>
    </fill>
    <fill>
      <patternFill patternType="solid">
        <fgColor theme="0"/>
        <bgColor indexed="64"/>
      </patternFill>
    </fill>
  </fills>
  <borders count="9">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style="thin">
        <color indexed="64"/>
      </bottom>
      <diagonal/>
    </border>
    <border>
      <left/>
      <right/>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bottom/>
      <diagonal/>
    </border>
  </borders>
  <cellStyleXfs count="1">
    <xf numFmtId="0" fontId="0" fillId="0" borderId="0">
      <alignment vertical="center"/>
    </xf>
  </cellStyleXfs>
  <cellXfs count="74">
    <xf numFmtId="0" fontId="0" fillId="0" borderId="0" xfId="0">
      <alignment vertical="center"/>
    </xf>
    <xf numFmtId="0" fontId="13" fillId="0" borderId="0" xfId="0" applyFont="1">
      <alignment vertical="center"/>
    </xf>
    <xf numFmtId="0" fontId="2" fillId="0" borderId="0" xfId="0" applyFont="1" applyProtection="1">
      <alignment vertical="center"/>
    </xf>
    <xf numFmtId="0" fontId="2" fillId="0" borderId="0" xfId="0" applyFont="1" applyAlignment="1" applyProtection="1">
      <alignment vertical="center" wrapText="1"/>
    </xf>
    <xf numFmtId="0" fontId="2" fillId="0" borderId="0" xfId="0" applyFont="1" applyBorder="1" applyAlignment="1" applyProtection="1">
      <alignment vertical="center" wrapText="1"/>
    </xf>
    <xf numFmtId="0" fontId="5" fillId="0" borderId="0" xfId="0" applyFont="1" applyProtection="1">
      <alignment vertical="center"/>
    </xf>
    <xf numFmtId="0" fontId="5" fillId="0" borderId="0" xfId="0" applyFont="1" applyBorder="1" applyProtection="1">
      <alignment vertical="center"/>
    </xf>
    <xf numFmtId="0" fontId="2" fillId="0" borderId="1" xfId="0" applyFont="1" applyBorder="1" applyProtection="1">
      <alignment vertical="center"/>
    </xf>
    <xf numFmtId="0" fontId="2" fillId="0" borderId="0" xfId="0" applyFont="1" applyBorder="1" applyProtection="1">
      <alignment vertical="center"/>
    </xf>
    <xf numFmtId="0" fontId="2" fillId="2" borderId="0" xfId="0" applyFont="1" applyFill="1" applyBorder="1" applyProtection="1">
      <alignment vertical="center"/>
    </xf>
    <xf numFmtId="0" fontId="2" fillId="3" borderId="0" xfId="0" applyFont="1" applyFill="1" applyBorder="1" applyProtection="1">
      <alignment vertical="center"/>
    </xf>
    <xf numFmtId="0" fontId="2" fillId="4" borderId="0" xfId="0" applyFont="1" applyFill="1" applyBorder="1" applyProtection="1">
      <alignment vertical="center"/>
    </xf>
    <xf numFmtId="0" fontId="2" fillId="5" borderId="0" xfId="0" applyFont="1" applyFill="1" applyBorder="1" applyProtection="1">
      <alignment vertical="center"/>
    </xf>
    <xf numFmtId="0" fontId="12" fillId="0" borderId="0" xfId="0" applyFont="1" applyBorder="1" applyProtection="1">
      <alignment vertical="center"/>
    </xf>
    <xf numFmtId="0" fontId="2" fillId="6" borderId="0" xfId="0" applyFont="1" applyFill="1" applyBorder="1" applyProtection="1">
      <alignment vertical="center"/>
    </xf>
    <xf numFmtId="0" fontId="11" fillId="0" borderId="0" xfId="0" applyFont="1" applyBorder="1" applyProtection="1">
      <alignment vertical="center"/>
    </xf>
    <xf numFmtId="0" fontId="0" fillId="0" borderId="0" xfId="0" applyProtection="1">
      <alignment vertical="center"/>
    </xf>
    <xf numFmtId="0" fontId="2" fillId="0" borderId="0" xfId="0" applyFont="1" applyBorder="1" applyAlignment="1" applyProtection="1">
      <alignment horizontal="left" vertical="center"/>
    </xf>
    <xf numFmtId="0" fontId="8" fillId="0" borderId="0" xfId="0" applyFont="1" applyProtection="1">
      <alignment vertical="center"/>
    </xf>
    <xf numFmtId="0" fontId="2" fillId="2" borderId="0" xfId="0" applyFont="1" applyFill="1" applyProtection="1">
      <alignment vertical="center"/>
    </xf>
    <xf numFmtId="0" fontId="2" fillId="0" borderId="0" xfId="0" applyFont="1" applyBorder="1" applyAlignment="1" applyProtection="1">
      <alignment horizontal="right" vertical="center"/>
    </xf>
    <xf numFmtId="0" fontId="6" fillId="2" borderId="0" xfId="0" applyFont="1" applyFill="1" applyAlignment="1" applyProtection="1">
      <alignment vertical="center" wrapText="1"/>
    </xf>
    <xf numFmtId="0" fontId="2" fillId="0" borderId="0" xfId="0" applyFont="1" applyFill="1" applyProtection="1">
      <alignment vertical="center"/>
    </xf>
    <xf numFmtId="0" fontId="2" fillId="0" borderId="0" xfId="0" applyFont="1" applyFill="1" applyBorder="1" applyAlignment="1" applyProtection="1">
      <alignment horizontal="left" vertical="center" wrapText="1"/>
    </xf>
    <xf numFmtId="0" fontId="2" fillId="0" borderId="0" xfId="0" applyFont="1" applyAlignment="1" applyProtection="1">
      <alignment horizontal="left" vertical="center" wrapText="1"/>
    </xf>
    <xf numFmtId="0" fontId="7" fillId="2" borderId="0" xfId="0" applyFont="1" applyFill="1" applyAlignment="1" applyProtection="1">
      <alignment vertical="center" wrapText="1"/>
    </xf>
    <xf numFmtId="0" fontId="7" fillId="2" borderId="0" xfId="0" applyFont="1" applyFill="1" applyProtection="1">
      <alignment vertical="center"/>
    </xf>
    <xf numFmtId="0" fontId="2" fillId="0" borderId="4" xfId="0" applyFont="1" applyBorder="1" applyProtection="1">
      <alignment vertical="center"/>
    </xf>
    <xf numFmtId="0" fontId="2" fillId="0" borderId="3" xfId="0" applyFont="1" applyBorder="1" applyProtection="1">
      <alignment vertical="center"/>
    </xf>
    <xf numFmtId="0" fontId="11" fillId="0" borderId="6" xfId="0" applyFont="1" applyBorder="1" applyProtection="1">
      <alignment vertical="center"/>
    </xf>
    <xf numFmtId="0" fontId="11" fillId="0" borderId="5" xfId="0" applyFont="1" applyBorder="1" applyProtection="1">
      <alignment vertical="center"/>
    </xf>
    <xf numFmtId="0" fontId="11" fillId="0" borderId="1" xfId="0" applyFont="1" applyBorder="1" applyProtection="1">
      <alignment vertical="center"/>
    </xf>
    <xf numFmtId="176" fontId="2" fillId="0" borderId="2" xfId="0" applyNumberFormat="1" applyFont="1" applyBorder="1" applyProtection="1">
      <alignment vertical="center"/>
      <protection locked="0"/>
    </xf>
    <xf numFmtId="176" fontId="2" fillId="0" borderId="1" xfId="0" applyNumberFormat="1" applyFont="1" applyBorder="1" applyProtection="1">
      <alignment vertical="center"/>
      <protection locked="0"/>
    </xf>
    <xf numFmtId="176" fontId="2" fillId="0" borderId="7" xfId="0" applyNumberFormat="1" applyFont="1" applyBorder="1" applyProtection="1">
      <alignment vertical="center"/>
      <protection locked="0"/>
    </xf>
    <xf numFmtId="177" fontId="2" fillId="0" borderId="1" xfId="0" applyNumberFormat="1" applyFont="1" applyBorder="1" applyProtection="1">
      <alignment vertical="center"/>
      <protection locked="0"/>
    </xf>
    <xf numFmtId="0" fontId="2" fillId="3" borderId="0" xfId="0" applyFont="1" applyFill="1" applyProtection="1">
      <alignment vertical="center"/>
    </xf>
    <xf numFmtId="0" fontId="6" fillId="3" borderId="0" xfId="0" applyFont="1" applyFill="1" applyAlignment="1" applyProtection="1">
      <alignment vertical="center" wrapText="1"/>
    </xf>
    <xf numFmtId="0" fontId="7" fillId="3" borderId="0" xfId="0" applyFont="1" applyFill="1" applyAlignment="1" applyProtection="1">
      <alignment vertical="center" wrapText="1"/>
    </xf>
    <xf numFmtId="0" fontId="2" fillId="4" borderId="0" xfId="0" applyFont="1" applyFill="1" applyProtection="1">
      <alignment vertical="center"/>
    </xf>
    <xf numFmtId="0" fontId="6" fillId="4" borderId="0" xfId="0" applyFont="1" applyFill="1" applyAlignment="1" applyProtection="1">
      <alignment vertical="center" wrapText="1"/>
    </xf>
    <xf numFmtId="0" fontId="7" fillId="4" borderId="0" xfId="0" applyFont="1" applyFill="1" applyAlignment="1" applyProtection="1">
      <alignment vertical="center" wrapText="1"/>
    </xf>
    <xf numFmtId="0" fontId="2" fillId="5" borderId="0" xfId="0" applyFont="1" applyFill="1" applyProtection="1">
      <alignment vertical="center"/>
    </xf>
    <xf numFmtId="0" fontId="6" fillId="5" borderId="0" xfId="0" applyFont="1" applyFill="1" applyAlignment="1" applyProtection="1">
      <alignment vertical="center" wrapText="1"/>
    </xf>
    <xf numFmtId="0" fontId="7" fillId="5" borderId="0" xfId="0" applyFont="1" applyFill="1" applyAlignment="1" applyProtection="1">
      <alignment vertical="center" wrapText="1"/>
    </xf>
    <xf numFmtId="0" fontId="11" fillId="0" borderId="0" xfId="0" applyFont="1" applyProtection="1">
      <alignment vertical="center"/>
    </xf>
    <xf numFmtId="0" fontId="6" fillId="0" borderId="0" xfId="0" applyFont="1" applyBorder="1" applyAlignment="1" applyProtection="1">
      <alignment horizontal="right" vertical="center"/>
    </xf>
    <xf numFmtId="0" fontId="16" fillId="0" borderId="0" xfId="0" applyFont="1" applyAlignment="1" applyProtection="1">
      <alignment horizontal="right" vertical="center" wrapText="1"/>
    </xf>
    <xf numFmtId="0" fontId="16" fillId="5" borderId="0" xfId="0" applyFont="1" applyFill="1" applyProtection="1">
      <alignment vertical="center"/>
    </xf>
    <xf numFmtId="0" fontId="5" fillId="0" borderId="4" xfId="0" applyFont="1" applyBorder="1" applyProtection="1">
      <alignment vertical="center"/>
    </xf>
    <xf numFmtId="0" fontId="16" fillId="0" borderId="0" xfId="0" applyFont="1" applyProtection="1">
      <alignment vertical="center"/>
    </xf>
    <xf numFmtId="0" fontId="2" fillId="0" borderId="0" xfId="0" applyFont="1" applyAlignment="1" applyProtection="1">
      <alignment horizontal="left" vertical="center" wrapText="1"/>
    </xf>
    <xf numFmtId="0" fontId="2" fillId="7" borderId="0" xfId="0" applyFont="1" applyFill="1" applyBorder="1" applyProtection="1">
      <alignment vertical="center"/>
    </xf>
    <xf numFmtId="0" fontId="2" fillId="8" borderId="1" xfId="0" applyFont="1" applyFill="1" applyBorder="1" applyProtection="1">
      <alignment vertical="center"/>
      <protection locked="0"/>
    </xf>
    <xf numFmtId="0" fontId="5" fillId="0" borderId="1" xfId="0" applyFont="1" applyBorder="1" applyProtection="1">
      <alignment vertical="center"/>
      <protection locked="0"/>
    </xf>
    <xf numFmtId="176" fontId="2" fillId="0" borderId="2" xfId="0" applyNumberFormat="1" applyFont="1" applyBorder="1" applyProtection="1">
      <alignment vertical="center"/>
    </xf>
    <xf numFmtId="176" fontId="12" fillId="0" borderId="1" xfId="0" applyNumberFormat="1" applyFont="1" applyBorder="1" applyProtection="1">
      <alignment vertical="center"/>
    </xf>
    <xf numFmtId="0" fontId="14" fillId="0" borderId="0" xfId="0" applyFont="1" applyProtection="1">
      <alignment vertical="center"/>
    </xf>
    <xf numFmtId="0" fontId="12" fillId="0" borderId="1" xfId="0" applyFont="1" applyBorder="1" applyProtection="1">
      <alignment vertical="center"/>
    </xf>
    <xf numFmtId="0" fontId="13" fillId="0" borderId="0" xfId="0" applyFont="1" applyProtection="1">
      <alignment vertical="center"/>
    </xf>
    <xf numFmtId="0" fontId="13" fillId="3" borderId="0" xfId="0" applyFont="1" applyFill="1" applyProtection="1">
      <alignment vertical="center"/>
    </xf>
    <xf numFmtId="0" fontId="13" fillId="4" borderId="0" xfId="0" applyFont="1" applyFill="1" applyProtection="1">
      <alignment vertical="center"/>
    </xf>
    <xf numFmtId="0" fontId="13" fillId="5" borderId="0" xfId="0" applyFont="1" applyFill="1" applyProtection="1">
      <alignment vertical="center"/>
    </xf>
    <xf numFmtId="0" fontId="2" fillId="0" borderId="0" xfId="0" applyFont="1" applyAlignment="1" applyProtection="1">
      <alignment horizontal="left" vertical="center" wrapText="1"/>
    </xf>
    <xf numFmtId="0" fontId="2" fillId="0" borderId="0" xfId="0" applyFont="1" applyBorder="1" applyAlignment="1" applyProtection="1">
      <alignment horizontal="left" vertical="center" wrapText="1"/>
    </xf>
    <xf numFmtId="0" fontId="2" fillId="2" borderId="0" xfId="0" applyFont="1" applyFill="1" applyBorder="1" applyAlignment="1" applyProtection="1">
      <alignment horizontal="left" vertical="center" wrapText="1"/>
    </xf>
    <xf numFmtId="0" fontId="2" fillId="0" borderId="0" xfId="0" applyFont="1" applyAlignment="1" applyProtection="1">
      <alignment horizontal="right" vertical="center" wrapText="1"/>
    </xf>
    <xf numFmtId="0" fontId="2" fillId="0" borderId="8" xfId="0" applyFont="1" applyBorder="1" applyAlignment="1" applyProtection="1">
      <alignment horizontal="right" vertical="center" wrapText="1"/>
    </xf>
    <xf numFmtId="0" fontId="9" fillId="0" borderId="0" xfId="0" applyFont="1" applyAlignment="1" applyProtection="1">
      <alignment horizontal="center" vertical="top" wrapText="1"/>
    </xf>
    <xf numFmtId="0" fontId="9" fillId="0" borderId="0" xfId="0" applyFont="1" applyAlignment="1" applyProtection="1">
      <alignment horizontal="left" vertical="center" wrapText="1"/>
    </xf>
    <xf numFmtId="0" fontId="2" fillId="3" borderId="0" xfId="0" applyFont="1" applyFill="1" applyBorder="1" applyAlignment="1" applyProtection="1">
      <alignment horizontal="left" vertical="center" wrapText="1"/>
    </xf>
    <xf numFmtId="0" fontId="2" fillId="4" borderId="0" xfId="0" applyFont="1" applyFill="1" applyBorder="1" applyAlignment="1" applyProtection="1">
      <alignment horizontal="left" vertical="center" wrapText="1"/>
    </xf>
    <xf numFmtId="0" fontId="2" fillId="5" borderId="0" xfId="0" applyFont="1" applyFill="1" applyBorder="1" applyAlignment="1" applyProtection="1">
      <alignment horizontal="left" vertical="center" wrapText="1"/>
    </xf>
    <xf numFmtId="0" fontId="13" fillId="0" borderId="0" xfId="0" applyFont="1" applyAlignment="1">
      <alignment horizontal="left" vertical="center" wrapText="1"/>
    </xf>
  </cellXfs>
  <cellStyles count="1">
    <cellStyle name="標準" xfId="0" builtinId="0"/>
  </cellStyles>
  <dxfs count="6">
    <dxf>
      <font>
        <b/>
        <i val="0"/>
      </font>
      <numFmt numFmtId="176" formatCode="0_ "/>
      <fill>
        <patternFill>
          <bgColor rgb="FFFFCCFF"/>
        </patternFill>
      </fill>
    </dxf>
    <dxf>
      <font>
        <b/>
        <i val="0"/>
      </font>
      <numFmt numFmtId="176" formatCode="0_ "/>
      <fill>
        <patternFill>
          <bgColor rgb="FFFFCCFF"/>
        </patternFill>
      </fill>
    </dxf>
    <dxf>
      <font>
        <b/>
        <i val="0"/>
      </font>
      <numFmt numFmtId="176" formatCode="0_ "/>
      <fill>
        <patternFill>
          <bgColor rgb="FFFFCCFF"/>
        </patternFill>
      </fill>
    </dxf>
    <dxf>
      <font>
        <b/>
        <i val="0"/>
      </font>
      <numFmt numFmtId="176" formatCode="0_ "/>
      <fill>
        <patternFill>
          <bgColor rgb="FFFFCCFF"/>
        </patternFill>
      </fill>
    </dxf>
    <dxf>
      <fill>
        <patternFill>
          <bgColor rgb="FFFFCCFF"/>
        </patternFill>
      </fill>
    </dxf>
    <dxf>
      <font>
        <b/>
        <i val="0"/>
      </font>
      <numFmt numFmtId="176" formatCode="0_ "/>
      <fill>
        <patternFill>
          <bgColor rgb="FFFFCCFF"/>
        </patternFill>
      </fill>
    </dxf>
  </dxfs>
  <tableStyles count="0" defaultTableStyle="TableStyleMedium2" defaultPivotStyle="PivotStyleLight16"/>
  <colors>
    <mruColors>
      <color rgb="FF0000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6.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9</xdr:col>
      <xdr:colOff>511530</xdr:colOff>
      <xdr:row>1</xdr:row>
      <xdr:rowOff>476250</xdr:rowOff>
    </xdr:from>
    <xdr:to>
      <xdr:col>11</xdr:col>
      <xdr:colOff>193843</xdr:colOff>
      <xdr:row>1</xdr:row>
      <xdr:rowOff>1336019</xdr:rowOff>
    </xdr:to>
    <xdr:sp macro="" textlink="">
      <xdr:nvSpPr>
        <xdr:cNvPr id="2" name="正方形/長方形 1">
          <a:extLst>
            <a:ext uri="{FF2B5EF4-FFF2-40B4-BE49-F238E27FC236}">
              <a16:creationId xmlns:a16="http://schemas.microsoft.com/office/drawing/2014/main" id="{D3C9DA07-5E45-46AD-89C4-EB31A821C666}"/>
            </a:ext>
          </a:extLst>
        </xdr:cNvPr>
        <xdr:cNvSpPr/>
      </xdr:nvSpPr>
      <xdr:spPr>
        <a:xfrm>
          <a:off x="6467162" y="656724"/>
          <a:ext cx="1393470" cy="859769"/>
        </a:xfrm>
        <a:prstGeom prst="rect">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chemeClr val="tx1"/>
              </a:solidFill>
              <a:latin typeface="ＭＳ Ｐゴシック" panose="020B0600070205080204" pitchFamily="50" charset="-128"/>
              <a:ea typeface="ＭＳ Ｐゴシック" panose="020B0600070205080204" pitchFamily="50" charset="-128"/>
            </a:rPr>
            <a:t>「学会認定」</a:t>
          </a:r>
          <a:r>
            <a:rPr kumimoji="1" lang="ja-JP" altLang="en-US" sz="1050">
              <a:solidFill>
                <a:schemeClr val="tx1"/>
              </a:solidFill>
              <a:latin typeface="ＭＳ Ｐゴシック" panose="020B0600070205080204" pitchFamily="50" charset="-128"/>
              <a:ea typeface="ＭＳ Ｐゴシック" panose="020B0600070205080204" pitchFamily="50" charset="-128"/>
            </a:rPr>
            <a:t>放射線診断または治療専門医</a:t>
          </a:r>
          <a:endParaRPr kumimoji="1" lang="en-US" altLang="ja-JP" sz="1050">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050">
              <a:solidFill>
                <a:schemeClr val="tx1"/>
              </a:solidFill>
              <a:latin typeface="ＭＳ Ｐゴシック" panose="020B0600070205080204" pitchFamily="50" charset="-128"/>
              <a:ea typeface="ＭＳ Ｐゴシック" panose="020B0600070205080204" pitchFamily="50" charset="-128"/>
            </a:rPr>
            <a:t>（サブスペ部分）</a:t>
          </a:r>
          <a:endParaRPr kumimoji="1" lang="en-US" altLang="ja-JP" sz="1050">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050">
              <a:solidFill>
                <a:schemeClr val="tx1"/>
              </a:solidFill>
              <a:latin typeface="ＭＳ Ｐゴシック" panose="020B0600070205080204" pitchFamily="50" charset="-128"/>
              <a:ea typeface="ＭＳ Ｐゴシック" panose="020B0600070205080204" pitchFamily="50" charset="-128"/>
            </a:rPr>
            <a:t>（</a:t>
          </a:r>
          <a:r>
            <a:rPr kumimoji="1" lang="en-US" altLang="ja-JP" sz="1050">
              <a:solidFill>
                <a:schemeClr val="tx1"/>
              </a:solidFill>
              <a:latin typeface="ＭＳ Ｐゴシック" panose="020B0600070205080204" pitchFamily="50" charset="-128"/>
              <a:ea typeface="ＭＳ Ｐゴシック" panose="020B0600070205080204" pitchFamily="50" charset="-128"/>
            </a:rPr>
            <a:t>2</a:t>
          </a:r>
          <a:r>
            <a:rPr kumimoji="1" lang="ja-JP" altLang="en-US" sz="1050">
              <a:solidFill>
                <a:schemeClr val="tx1"/>
              </a:solidFill>
              <a:latin typeface="ＭＳ Ｐゴシック" panose="020B0600070205080204" pitchFamily="50" charset="-128"/>
              <a:ea typeface="ＭＳ Ｐゴシック" panose="020B0600070205080204" pitchFamily="50" charset="-128"/>
            </a:rPr>
            <a:t>階部分）</a:t>
          </a:r>
          <a:endParaRPr kumimoji="1" lang="en-US" altLang="ja-JP" sz="1050">
            <a:solidFill>
              <a:schemeClr val="tx1"/>
            </a:solidFill>
            <a:latin typeface="ＭＳ Ｐゴシック" panose="020B0600070205080204" pitchFamily="50" charset="-128"/>
            <a:ea typeface="ＭＳ Ｐゴシック" panose="020B0600070205080204" pitchFamily="50" charset="-128"/>
          </a:endParaRPr>
        </a:p>
        <a:p>
          <a:pPr algn="l"/>
          <a:endParaRPr kumimoji="1" lang="ja-JP" altLang="en-US" sz="1050">
            <a:solidFill>
              <a:schemeClr val="tx1"/>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xdr:col>
      <xdr:colOff>511528</xdr:colOff>
      <xdr:row>1</xdr:row>
      <xdr:rowOff>1394849</xdr:rowOff>
    </xdr:from>
    <xdr:to>
      <xdr:col>11</xdr:col>
      <xdr:colOff>195071</xdr:colOff>
      <xdr:row>3</xdr:row>
      <xdr:rowOff>582082</xdr:rowOff>
    </xdr:to>
    <xdr:sp macro="" textlink="">
      <xdr:nvSpPr>
        <xdr:cNvPr id="3" name="正方形/長方形 2">
          <a:extLst>
            <a:ext uri="{FF2B5EF4-FFF2-40B4-BE49-F238E27FC236}">
              <a16:creationId xmlns:a16="http://schemas.microsoft.com/office/drawing/2014/main" id="{6E7077E2-4201-4034-B51F-635A70528758}"/>
            </a:ext>
          </a:extLst>
        </xdr:cNvPr>
        <xdr:cNvSpPr/>
      </xdr:nvSpPr>
      <xdr:spPr>
        <a:xfrm>
          <a:off x="6438195" y="1571238"/>
          <a:ext cx="1388635" cy="868807"/>
        </a:xfrm>
        <a:prstGeom prst="rect">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chemeClr val="tx1"/>
              </a:solidFill>
              <a:latin typeface="ＭＳ Ｐゴシック" panose="020B0600070205080204" pitchFamily="50" charset="-128"/>
              <a:ea typeface="ＭＳ Ｐゴシック" panose="020B0600070205080204" pitchFamily="50" charset="-128"/>
            </a:rPr>
            <a:t>「学会認定」</a:t>
          </a:r>
          <a:endParaRPr kumimoji="1" lang="en-US" altLang="ja-JP" sz="1050" b="1">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050">
              <a:solidFill>
                <a:schemeClr val="tx1"/>
              </a:solidFill>
              <a:latin typeface="ＭＳ Ｐゴシック" panose="020B0600070205080204" pitchFamily="50" charset="-128"/>
              <a:ea typeface="ＭＳ Ｐゴシック" panose="020B0600070205080204" pitchFamily="50" charset="-128"/>
            </a:rPr>
            <a:t>放射線科専門医</a:t>
          </a:r>
          <a:endParaRPr kumimoji="1" lang="en-US" altLang="ja-JP" sz="1050">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050">
              <a:solidFill>
                <a:schemeClr val="tx1"/>
              </a:solidFill>
              <a:latin typeface="ＭＳ Ｐゴシック" panose="020B0600070205080204" pitchFamily="50" charset="-128"/>
              <a:ea typeface="ＭＳ Ｐゴシック" panose="020B0600070205080204" pitchFamily="50" charset="-128"/>
            </a:rPr>
            <a:t>（基本領域）</a:t>
          </a:r>
          <a:endParaRPr kumimoji="1" lang="en-US" altLang="ja-JP" sz="1050">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050">
              <a:solidFill>
                <a:schemeClr val="tx1"/>
              </a:solidFill>
              <a:latin typeface="ＭＳ Ｐゴシック" panose="020B0600070205080204" pitchFamily="50" charset="-128"/>
              <a:ea typeface="ＭＳ Ｐゴシック" panose="020B0600070205080204" pitchFamily="50" charset="-128"/>
            </a:rPr>
            <a:t>（</a:t>
          </a:r>
          <a:r>
            <a:rPr kumimoji="1" lang="en-US" altLang="ja-JP" sz="1050">
              <a:solidFill>
                <a:schemeClr val="tx1"/>
              </a:solidFill>
              <a:latin typeface="ＭＳ Ｐゴシック" panose="020B0600070205080204" pitchFamily="50" charset="-128"/>
              <a:ea typeface="ＭＳ Ｐゴシック" panose="020B0600070205080204" pitchFamily="50" charset="-128"/>
            </a:rPr>
            <a:t>1</a:t>
          </a:r>
          <a:r>
            <a:rPr kumimoji="1" lang="ja-JP" altLang="en-US" sz="1050">
              <a:solidFill>
                <a:schemeClr val="tx1"/>
              </a:solidFill>
              <a:latin typeface="ＭＳ Ｐゴシック" panose="020B0600070205080204" pitchFamily="50" charset="-128"/>
              <a:ea typeface="ＭＳ Ｐゴシック" panose="020B0600070205080204" pitchFamily="50" charset="-128"/>
            </a:rPr>
            <a:t>階部分）</a:t>
          </a:r>
        </a:p>
      </xdr:txBody>
    </xdr:sp>
    <xdr:clientData/>
  </xdr:twoCellAnchor>
  <xdr:twoCellAnchor>
    <xdr:from>
      <xdr:col>9</xdr:col>
      <xdr:colOff>617362</xdr:colOff>
      <xdr:row>1</xdr:row>
      <xdr:rowOff>199906</xdr:rowOff>
    </xdr:from>
    <xdr:to>
      <xdr:col>11</xdr:col>
      <xdr:colOff>29737</xdr:colOff>
      <xdr:row>1</xdr:row>
      <xdr:rowOff>426021</xdr:rowOff>
    </xdr:to>
    <xdr:sp macro="" textlink="">
      <xdr:nvSpPr>
        <xdr:cNvPr id="4" name="正方形/長方形 3">
          <a:extLst>
            <a:ext uri="{FF2B5EF4-FFF2-40B4-BE49-F238E27FC236}">
              <a16:creationId xmlns:a16="http://schemas.microsoft.com/office/drawing/2014/main" id="{45C424C1-EC35-42F0-8910-7D92F55AADD7}"/>
            </a:ext>
          </a:extLst>
        </xdr:cNvPr>
        <xdr:cNvSpPr/>
      </xdr:nvSpPr>
      <xdr:spPr>
        <a:xfrm>
          <a:off x="6544029" y="376295"/>
          <a:ext cx="1117467" cy="22611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latin typeface="ＭＳ Ｐゴシック" panose="020B0600070205080204" pitchFamily="50" charset="-128"/>
              <a:ea typeface="ＭＳ Ｐゴシック" panose="020B0600070205080204" pitchFamily="50" charset="-128"/>
            </a:rPr>
            <a:t>現在</a:t>
          </a:r>
        </a:p>
      </xdr:txBody>
    </xdr:sp>
    <xdr:clientData/>
  </xdr:twoCellAnchor>
  <xdr:twoCellAnchor>
    <xdr:from>
      <xdr:col>11</xdr:col>
      <xdr:colOff>652171</xdr:colOff>
      <xdr:row>1</xdr:row>
      <xdr:rowOff>464019</xdr:rowOff>
    </xdr:from>
    <xdr:to>
      <xdr:col>14</xdr:col>
      <xdr:colOff>347580</xdr:colOff>
      <xdr:row>1</xdr:row>
      <xdr:rowOff>1323788</xdr:rowOff>
    </xdr:to>
    <xdr:sp macro="" textlink="">
      <xdr:nvSpPr>
        <xdr:cNvPr id="6" name="正方形/長方形 5">
          <a:extLst>
            <a:ext uri="{FF2B5EF4-FFF2-40B4-BE49-F238E27FC236}">
              <a16:creationId xmlns:a16="http://schemas.microsoft.com/office/drawing/2014/main" id="{9028E4F3-CEFC-4520-B42C-7389529771CF}"/>
            </a:ext>
          </a:extLst>
        </xdr:cNvPr>
        <xdr:cNvSpPr/>
      </xdr:nvSpPr>
      <xdr:spPr>
        <a:xfrm>
          <a:off x="8318960" y="644493"/>
          <a:ext cx="1680620" cy="859769"/>
        </a:xfrm>
        <a:prstGeom prst="rect">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chemeClr val="tx1"/>
              </a:solidFill>
              <a:latin typeface="ＭＳ Ｐゴシック" panose="020B0600070205080204" pitchFamily="50" charset="-128"/>
              <a:ea typeface="ＭＳ Ｐゴシック" panose="020B0600070205080204" pitchFamily="50" charset="-128"/>
            </a:rPr>
            <a:t>「学会認定」</a:t>
          </a:r>
          <a:r>
            <a:rPr kumimoji="1" lang="ja-JP" altLang="en-US" sz="1050">
              <a:solidFill>
                <a:schemeClr val="tx1"/>
              </a:solidFill>
              <a:latin typeface="ＭＳ Ｐゴシック" panose="020B0600070205080204" pitchFamily="50" charset="-128"/>
              <a:ea typeface="ＭＳ Ｐゴシック" panose="020B0600070205080204" pitchFamily="50" charset="-128"/>
            </a:rPr>
            <a:t>放射線診断または治療専門医</a:t>
          </a:r>
          <a:endParaRPr kumimoji="1" lang="en-US" altLang="ja-JP" sz="1050">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050">
              <a:solidFill>
                <a:schemeClr val="tx1"/>
              </a:solidFill>
              <a:latin typeface="ＭＳ Ｐゴシック" panose="020B0600070205080204" pitchFamily="50" charset="-128"/>
              <a:ea typeface="ＭＳ Ｐゴシック" panose="020B0600070205080204" pitchFamily="50" charset="-128"/>
            </a:rPr>
            <a:t>（サブスペ部分）（</a:t>
          </a:r>
          <a:r>
            <a:rPr kumimoji="1" lang="en-US" altLang="ja-JP" sz="1050">
              <a:solidFill>
                <a:schemeClr val="tx1"/>
              </a:solidFill>
              <a:latin typeface="ＭＳ Ｐゴシック" panose="020B0600070205080204" pitchFamily="50" charset="-128"/>
              <a:ea typeface="ＭＳ Ｐゴシック" panose="020B0600070205080204" pitchFamily="50" charset="-128"/>
            </a:rPr>
            <a:t>2</a:t>
          </a:r>
          <a:r>
            <a:rPr kumimoji="1" lang="ja-JP" altLang="en-US" sz="1050">
              <a:solidFill>
                <a:schemeClr val="tx1"/>
              </a:solidFill>
              <a:latin typeface="ＭＳ Ｐゴシック" panose="020B0600070205080204" pitchFamily="50" charset="-128"/>
              <a:ea typeface="ＭＳ Ｐゴシック" panose="020B0600070205080204" pitchFamily="50" charset="-128"/>
            </a:rPr>
            <a:t>階部分）</a:t>
          </a:r>
          <a:endParaRPr kumimoji="1" lang="en-US" altLang="ja-JP" sz="1050">
            <a:solidFill>
              <a:schemeClr val="tx1"/>
            </a:solidFill>
            <a:latin typeface="ＭＳ Ｐゴシック" panose="020B0600070205080204" pitchFamily="50" charset="-128"/>
            <a:ea typeface="ＭＳ Ｐゴシック" panose="020B0600070205080204" pitchFamily="50" charset="-128"/>
          </a:endParaRPr>
        </a:p>
        <a:p>
          <a:pPr algn="l"/>
          <a:endParaRPr kumimoji="1" lang="ja-JP" altLang="en-US" sz="1050">
            <a:solidFill>
              <a:schemeClr val="tx1"/>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11</xdr:col>
      <xdr:colOff>652169</xdr:colOff>
      <xdr:row>1</xdr:row>
      <xdr:rowOff>1382617</xdr:rowOff>
    </xdr:from>
    <xdr:to>
      <xdr:col>14</xdr:col>
      <xdr:colOff>360947</xdr:colOff>
      <xdr:row>5</xdr:row>
      <xdr:rowOff>111125</xdr:rowOff>
    </xdr:to>
    <xdr:sp macro="" textlink="">
      <xdr:nvSpPr>
        <xdr:cNvPr id="7" name="正方形/長方形 6">
          <a:extLst>
            <a:ext uri="{FF2B5EF4-FFF2-40B4-BE49-F238E27FC236}">
              <a16:creationId xmlns:a16="http://schemas.microsoft.com/office/drawing/2014/main" id="{1111B259-CCF9-4D00-8A67-146296B20D1E}"/>
            </a:ext>
          </a:extLst>
        </xdr:cNvPr>
        <xdr:cNvSpPr/>
      </xdr:nvSpPr>
      <xdr:spPr>
        <a:xfrm>
          <a:off x="8318958" y="1563091"/>
          <a:ext cx="1693989" cy="1469034"/>
        </a:xfrm>
        <a:prstGeom prst="rect">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chemeClr val="tx1"/>
              </a:solidFill>
              <a:latin typeface="ＭＳ Ｐゴシック" panose="020B0600070205080204" pitchFamily="50" charset="-128"/>
              <a:ea typeface="ＭＳ Ｐゴシック" panose="020B0600070205080204" pitchFamily="50" charset="-128"/>
            </a:rPr>
            <a:t>案</a:t>
          </a:r>
          <a:r>
            <a:rPr kumimoji="1" lang="en-US" altLang="ja-JP" sz="1050" b="1">
              <a:solidFill>
                <a:schemeClr val="tx1"/>
              </a:solidFill>
              <a:latin typeface="ＭＳ Ｐゴシック" panose="020B0600070205080204" pitchFamily="50" charset="-128"/>
              <a:ea typeface="ＭＳ Ｐゴシック" panose="020B0600070205080204" pitchFamily="50" charset="-128"/>
            </a:rPr>
            <a:t>1.</a:t>
          </a:r>
          <a:r>
            <a:rPr kumimoji="1" lang="ja-JP" altLang="en-US" sz="1050" b="1">
              <a:solidFill>
                <a:schemeClr val="tx1"/>
              </a:solidFill>
              <a:latin typeface="ＭＳ Ｐゴシック" panose="020B0600070205080204" pitchFamily="50" charset="-128"/>
              <a:ea typeface="ＭＳ Ｐゴシック" panose="020B0600070205080204" pitchFamily="50" charset="-128"/>
            </a:rPr>
            <a:t>「機構認定に移行（条件あり）」</a:t>
          </a:r>
          <a:endParaRPr kumimoji="1" lang="en-US" altLang="ja-JP" sz="1050" b="1">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050" b="1">
              <a:solidFill>
                <a:schemeClr val="tx1"/>
              </a:solidFill>
              <a:latin typeface="ＭＳ Ｐゴシック" panose="020B0600070205080204" pitchFamily="50" charset="-128"/>
              <a:ea typeface="ＭＳ Ｐゴシック" panose="020B0600070205080204" pitchFamily="50" charset="-128"/>
            </a:rPr>
            <a:t>案</a:t>
          </a:r>
          <a:r>
            <a:rPr kumimoji="1" lang="en-US" altLang="ja-JP" sz="1050" b="1">
              <a:solidFill>
                <a:schemeClr val="tx1"/>
              </a:solidFill>
              <a:latin typeface="ＭＳ Ｐゴシック" panose="020B0600070205080204" pitchFamily="50" charset="-128"/>
              <a:ea typeface="ＭＳ Ｐゴシック" panose="020B0600070205080204" pitchFamily="50" charset="-128"/>
            </a:rPr>
            <a:t>2</a:t>
          </a:r>
          <a:r>
            <a:rPr kumimoji="1" lang="ja-JP" altLang="en-US" sz="1050" b="1">
              <a:solidFill>
                <a:schemeClr val="tx1"/>
              </a:solidFill>
              <a:latin typeface="ＭＳ Ｐゴシック" panose="020B0600070205080204" pitchFamily="50" charset="-128"/>
              <a:ea typeface="ＭＳ Ｐゴシック" panose="020B0600070205080204" pitchFamily="50" charset="-128"/>
            </a:rPr>
            <a:t>．</a:t>
          </a:r>
          <a:r>
            <a:rPr kumimoji="1" lang="ja-JP" altLang="en-US" sz="1050">
              <a:solidFill>
                <a:schemeClr val="tx1"/>
              </a:solidFill>
              <a:latin typeface="ＭＳ Ｐゴシック" panose="020B0600070205080204" pitchFamily="50" charset="-128"/>
              <a:ea typeface="ＭＳ Ｐゴシック" panose="020B0600070205080204" pitchFamily="50" charset="-128"/>
            </a:rPr>
            <a:t>「移行できなければ、</a:t>
          </a:r>
          <a:r>
            <a:rPr kumimoji="1" lang="en-US" altLang="ja-JP" sz="1050">
              <a:solidFill>
                <a:schemeClr val="tx1"/>
              </a:solidFill>
              <a:latin typeface="ＭＳ Ｐゴシック" panose="020B0600070205080204" pitchFamily="50" charset="-128"/>
              <a:ea typeface="ＭＳ Ｐゴシック" panose="020B0600070205080204" pitchFamily="50" charset="-128"/>
            </a:rPr>
            <a:t>5</a:t>
          </a:r>
          <a:r>
            <a:rPr kumimoji="1" lang="ja-JP" altLang="en-US" sz="1050">
              <a:solidFill>
                <a:schemeClr val="tx1"/>
              </a:solidFill>
              <a:latin typeface="ＭＳ Ｐゴシック" panose="020B0600070205080204" pitchFamily="50" charset="-128"/>
              <a:ea typeface="ＭＳ Ｐゴシック" panose="020B0600070205080204" pitchFamily="50" charset="-128"/>
            </a:rPr>
            <a:t>年後まで</a:t>
          </a:r>
          <a:r>
            <a:rPr kumimoji="1" lang="ja-JP" altLang="en-US" sz="1050" b="1">
              <a:solidFill>
                <a:schemeClr val="tx1"/>
              </a:solidFill>
              <a:latin typeface="ＭＳ Ｐゴシック" panose="020B0600070205080204" pitchFamily="50" charset="-128"/>
              <a:ea typeface="ＭＳ Ｐゴシック" panose="020B0600070205080204" pitchFamily="50" charset="-128"/>
            </a:rPr>
            <a:t>学会認定</a:t>
          </a:r>
          <a:r>
            <a:rPr kumimoji="1" lang="ja-JP" altLang="en-US" sz="1050">
              <a:solidFill>
                <a:schemeClr val="tx1"/>
              </a:solidFill>
              <a:latin typeface="ＭＳ Ｐゴシック" panose="020B0600070205080204" pitchFamily="50" charset="-128"/>
              <a:ea typeface="ＭＳ Ｐゴシック" panose="020B0600070205080204" pitchFamily="50" charset="-128"/>
            </a:rPr>
            <a:t>のままでよい</a:t>
          </a:r>
          <a:r>
            <a:rPr kumimoji="1" lang="en-US" altLang="ja-JP" sz="1050">
              <a:solidFill>
                <a:srgbClr val="0000CC"/>
              </a:solidFill>
              <a:latin typeface="ＭＳ Ｐゴシック" panose="020B0600070205080204" pitchFamily="50" charset="-128"/>
              <a:ea typeface="ＭＳ Ｐゴシック" panose="020B0600070205080204" pitchFamily="50" charset="-128"/>
            </a:rPr>
            <a:t>(2021</a:t>
          </a:r>
          <a:r>
            <a:rPr kumimoji="1" lang="ja-JP" altLang="en-US" sz="1050">
              <a:solidFill>
                <a:srgbClr val="0000CC"/>
              </a:solidFill>
              <a:latin typeface="ＭＳ Ｐゴシック" panose="020B0600070205080204" pitchFamily="50" charset="-128"/>
              <a:ea typeface="ＭＳ Ｐゴシック" panose="020B0600070205080204" pitchFamily="50" charset="-128"/>
            </a:rPr>
            <a:t>更新者まで）</a:t>
          </a:r>
          <a:r>
            <a:rPr kumimoji="1" lang="ja-JP" altLang="en-US" sz="1050">
              <a:solidFill>
                <a:schemeClr val="tx1"/>
              </a:solidFill>
              <a:latin typeface="ＭＳ Ｐゴシック" panose="020B0600070205080204" pitchFamily="50" charset="-128"/>
              <a:ea typeface="ＭＳ Ｐゴシック" panose="020B0600070205080204" pitchFamily="50" charset="-128"/>
            </a:rPr>
            <a:t>」</a:t>
          </a:r>
          <a:endParaRPr kumimoji="1" lang="en-US" altLang="ja-JP" sz="1050">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050">
              <a:solidFill>
                <a:schemeClr val="tx1"/>
              </a:solidFill>
              <a:latin typeface="ＭＳ Ｐゴシック" panose="020B0600070205080204" pitchFamily="50" charset="-128"/>
              <a:ea typeface="ＭＳ Ｐゴシック" panose="020B0600070205080204" pitchFamily="50" charset="-128"/>
            </a:rPr>
            <a:t>放射線科専門医</a:t>
          </a:r>
          <a:endParaRPr kumimoji="1" lang="en-US" altLang="ja-JP" sz="1050">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050">
              <a:solidFill>
                <a:schemeClr val="tx1"/>
              </a:solidFill>
              <a:latin typeface="ＭＳ Ｐゴシック" panose="020B0600070205080204" pitchFamily="50" charset="-128"/>
              <a:ea typeface="ＭＳ Ｐゴシック" panose="020B0600070205080204" pitchFamily="50" charset="-128"/>
            </a:rPr>
            <a:t>（基本領域）（</a:t>
          </a:r>
          <a:r>
            <a:rPr kumimoji="1" lang="en-US" altLang="ja-JP" sz="1050">
              <a:solidFill>
                <a:schemeClr val="tx1"/>
              </a:solidFill>
              <a:latin typeface="ＭＳ Ｐゴシック" panose="020B0600070205080204" pitchFamily="50" charset="-128"/>
              <a:ea typeface="ＭＳ Ｐゴシック" panose="020B0600070205080204" pitchFamily="50" charset="-128"/>
            </a:rPr>
            <a:t>1</a:t>
          </a:r>
          <a:r>
            <a:rPr kumimoji="1" lang="ja-JP" altLang="en-US" sz="1050">
              <a:solidFill>
                <a:schemeClr val="tx1"/>
              </a:solidFill>
              <a:latin typeface="ＭＳ Ｐゴシック" panose="020B0600070205080204" pitchFamily="50" charset="-128"/>
              <a:ea typeface="ＭＳ Ｐゴシック" panose="020B0600070205080204" pitchFamily="50" charset="-128"/>
            </a:rPr>
            <a:t>階部分）</a:t>
          </a:r>
          <a:endParaRPr kumimoji="1" lang="en-US" altLang="ja-JP" sz="1050">
            <a:solidFill>
              <a:schemeClr val="tx1"/>
            </a:solidFill>
            <a:latin typeface="ＭＳ Ｐゴシック" panose="020B0600070205080204" pitchFamily="50" charset="-128"/>
            <a:ea typeface="ＭＳ Ｐゴシック" panose="020B0600070205080204" pitchFamily="50" charset="-128"/>
          </a:endParaRPr>
        </a:p>
        <a:p>
          <a:pPr algn="l"/>
          <a:endParaRPr kumimoji="1" lang="en-US" altLang="ja-JP" sz="1050">
            <a:solidFill>
              <a:schemeClr val="tx1"/>
            </a:solidFill>
            <a:latin typeface="ＭＳ Ｐゴシック" panose="020B0600070205080204" pitchFamily="50" charset="-128"/>
            <a:ea typeface="ＭＳ Ｐゴシック" panose="020B0600070205080204" pitchFamily="50" charset="-128"/>
          </a:endParaRPr>
        </a:p>
        <a:p>
          <a:pPr algn="l"/>
          <a:endParaRPr kumimoji="1" lang="ja-JP" altLang="en-US" sz="1050">
            <a:solidFill>
              <a:schemeClr val="tx1"/>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250296</xdr:colOff>
      <xdr:row>1</xdr:row>
      <xdr:rowOff>187675</xdr:rowOff>
    </xdr:from>
    <xdr:to>
      <xdr:col>14</xdr:col>
      <xdr:colOff>50432</xdr:colOff>
      <xdr:row>1</xdr:row>
      <xdr:rowOff>413790</xdr:rowOff>
    </xdr:to>
    <xdr:sp macro="" textlink="">
      <xdr:nvSpPr>
        <xdr:cNvPr id="8" name="正方形/長方形 7">
          <a:extLst>
            <a:ext uri="{FF2B5EF4-FFF2-40B4-BE49-F238E27FC236}">
              <a16:creationId xmlns:a16="http://schemas.microsoft.com/office/drawing/2014/main" id="{FC986F5C-C29B-4DAA-9EFF-CE09B9CFC63C}"/>
            </a:ext>
          </a:extLst>
        </xdr:cNvPr>
        <xdr:cNvSpPr/>
      </xdr:nvSpPr>
      <xdr:spPr>
        <a:xfrm>
          <a:off x="8544984" y="362300"/>
          <a:ext cx="1117761" cy="22611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latin typeface="ＭＳ Ｐゴシック" panose="020B0600070205080204" pitchFamily="50" charset="-128"/>
              <a:ea typeface="ＭＳ Ｐゴシック" panose="020B0600070205080204" pitchFamily="50" charset="-128"/>
            </a:rPr>
            <a:t>これから</a:t>
          </a:r>
        </a:p>
      </xdr:txBody>
    </xdr:sp>
    <xdr:clientData/>
  </xdr:twoCellAnchor>
  <xdr:twoCellAnchor>
    <xdr:from>
      <xdr:col>15</xdr:col>
      <xdr:colOff>258003</xdr:colOff>
      <xdr:row>1</xdr:row>
      <xdr:rowOff>456031</xdr:rowOff>
    </xdr:from>
    <xdr:to>
      <xdr:col>18</xdr:col>
      <xdr:colOff>312108</xdr:colOff>
      <xdr:row>1</xdr:row>
      <xdr:rowOff>1494232</xdr:rowOff>
    </xdr:to>
    <xdr:sp macro="" textlink="">
      <xdr:nvSpPr>
        <xdr:cNvPr id="9" name="正方形/長方形 8">
          <a:extLst>
            <a:ext uri="{FF2B5EF4-FFF2-40B4-BE49-F238E27FC236}">
              <a16:creationId xmlns:a16="http://schemas.microsoft.com/office/drawing/2014/main" id="{66B73391-EBFC-4956-8D1B-CA1D57B4F838}"/>
            </a:ext>
          </a:extLst>
        </xdr:cNvPr>
        <xdr:cNvSpPr/>
      </xdr:nvSpPr>
      <xdr:spPr>
        <a:xfrm>
          <a:off x="10571740" y="636505"/>
          <a:ext cx="2039315" cy="1038201"/>
        </a:xfrm>
        <a:prstGeom prst="rect">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chemeClr val="tx1"/>
              </a:solidFill>
              <a:latin typeface="ＭＳ Ｐゴシック" panose="020B0600070205080204" pitchFamily="50" charset="-128"/>
              <a:ea typeface="ＭＳ Ｐゴシック" panose="020B0600070205080204" pitchFamily="50" charset="-128"/>
            </a:rPr>
            <a:t>案</a:t>
          </a:r>
          <a:r>
            <a:rPr kumimoji="1" lang="en-US" altLang="ja-JP" sz="1050" b="1">
              <a:solidFill>
                <a:schemeClr val="tx1"/>
              </a:solidFill>
              <a:latin typeface="ＭＳ Ｐゴシック" panose="020B0600070205080204" pitchFamily="50" charset="-128"/>
              <a:ea typeface="ＭＳ Ｐゴシック" panose="020B0600070205080204" pitchFamily="50" charset="-128"/>
            </a:rPr>
            <a:t>1</a:t>
          </a:r>
          <a:r>
            <a:rPr kumimoji="1" lang="ja-JP" altLang="en-US" sz="1050" b="1">
              <a:solidFill>
                <a:schemeClr val="tx1"/>
              </a:solidFill>
              <a:latin typeface="ＭＳ Ｐゴシック" panose="020B0600070205080204" pitchFamily="50" charset="-128"/>
              <a:ea typeface="ＭＳ Ｐゴシック" panose="020B0600070205080204" pitchFamily="50" charset="-128"/>
            </a:rPr>
            <a:t>「学会認定」（いずれなくなる）</a:t>
          </a:r>
          <a:endParaRPr kumimoji="1" lang="en-US" altLang="ja-JP" sz="1050" b="1">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050">
              <a:solidFill>
                <a:schemeClr val="tx1"/>
              </a:solidFill>
              <a:latin typeface="ＭＳ Ｐゴシック" panose="020B0600070205080204" pitchFamily="50" charset="-128"/>
              <a:ea typeface="ＭＳ Ｐゴシック" panose="020B0600070205080204" pitchFamily="50" charset="-128"/>
            </a:rPr>
            <a:t>放射線診断または治療専門医</a:t>
          </a:r>
          <a:endParaRPr kumimoji="1" lang="en-US" altLang="ja-JP" sz="1050">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050">
              <a:solidFill>
                <a:schemeClr val="tx1"/>
              </a:solidFill>
              <a:latin typeface="ＭＳ Ｐゴシック" panose="020B0600070205080204" pitchFamily="50" charset="-128"/>
              <a:ea typeface="ＭＳ Ｐゴシック" panose="020B0600070205080204" pitchFamily="50" charset="-128"/>
            </a:rPr>
            <a:t>（サブスペ部分）（</a:t>
          </a:r>
          <a:r>
            <a:rPr kumimoji="1" lang="en-US" altLang="ja-JP" sz="1050">
              <a:solidFill>
                <a:schemeClr val="tx1"/>
              </a:solidFill>
              <a:latin typeface="ＭＳ Ｐゴシック" panose="020B0600070205080204" pitchFamily="50" charset="-128"/>
              <a:ea typeface="ＭＳ Ｐゴシック" panose="020B0600070205080204" pitchFamily="50" charset="-128"/>
            </a:rPr>
            <a:t>2</a:t>
          </a:r>
          <a:r>
            <a:rPr kumimoji="1" lang="ja-JP" altLang="en-US" sz="1050">
              <a:solidFill>
                <a:schemeClr val="tx1"/>
              </a:solidFill>
              <a:latin typeface="ＭＳ Ｐゴシック" panose="020B0600070205080204" pitchFamily="50" charset="-128"/>
              <a:ea typeface="ＭＳ Ｐゴシック" panose="020B0600070205080204" pitchFamily="50" charset="-128"/>
            </a:rPr>
            <a:t>階部分）</a:t>
          </a:r>
          <a:endParaRPr kumimoji="1" lang="en-US" altLang="ja-JP" sz="1050">
            <a:solidFill>
              <a:schemeClr val="tx1"/>
            </a:solidFill>
            <a:latin typeface="ＭＳ Ｐゴシック" panose="020B0600070205080204" pitchFamily="50" charset="-128"/>
            <a:ea typeface="ＭＳ Ｐゴシック" panose="020B0600070205080204" pitchFamily="50" charset="-128"/>
          </a:endParaRPr>
        </a:p>
        <a:p>
          <a:pPr algn="l"/>
          <a:endParaRPr kumimoji="1" lang="en-US" altLang="ja-JP" sz="1050">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050" b="1">
              <a:solidFill>
                <a:schemeClr val="tx1"/>
              </a:solidFill>
              <a:latin typeface="ＭＳ Ｐゴシック" panose="020B0600070205080204" pitchFamily="50" charset="-128"/>
              <a:ea typeface="ＭＳ Ｐゴシック" panose="020B0600070205080204" pitchFamily="50" charset="-128"/>
            </a:rPr>
            <a:t>案</a:t>
          </a:r>
          <a:r>
            <a:rPr kumimoji="1" lang="en-US" altLang="ja-JP" sz="1050" b="1">
              <a:solidFill>
                <a:schemeClr val="tx1"/>
              </a:solidFill>
              <a:latin typeface="ＭＳ Ｐゴシック" panose="020B0600070205080204" pitchFamily="50" charset="-128"/>
              <a:ea typeface="ＭＳ Ｐゴシック" panose="020B0600070205080204" pitchFamily="50" charset="-128"/>
            </a:rPr>
            <a:t>2</a:t>
          </a:r>
          <a:r>
            <a:rPr kumimoji="1" lang="ja-JP" altLang="en-US" sz="1050" b="1">
              <a:solidFill>
                <a:schemeClr val="tx1"/>
              </a:solidFill>
              <a:latin typeface="ＭＳ Ｐゴシック" panose="020B0600070205080204" pitchFamily="50" charset="-128"/>
              <a:ea typeface="ＭＳ Ｐゴシック" panose="020B0600070205080204" pitchFamily="50" charset="-128"/>
            </a:rPr>
            <a:t>「機構認定に移行」</a:t>
          </a:r>
          <a:endParaRPr kumimoji="1" lang="en-US" altLang="ja-JP" sz="1050" b="1">
            <a:solidFill>
              <a:schemeClr val="tx1"/>
            </a:solidFill>
            <a:latin typeface="ＭＳ Ｐゴシック" panose="020B0600070205080204" pitchFamily="50" charset="-128"/>
            <a:ea typeface="ＭＳ Ｐゴシック" panose="020B0600070205080204" pitchFamily="50" charset="-128"/>
          </a:endParaRPr>
        </a:p>
        <a:p>
          <a:pPr algn="l"/>
          <a:endParaRPr kumimoji="1" lang="en-US" altLang="ja-JP" sz="1050">
            <a:solidFill>
              <a:schemeClr val="tx1"/>
            </a:solidFill>
            <a:latin typeface="ＭＳ Ｐゴシック" panose="020B0600070205080204" pitchFamily="50" charset="-128"/>
            <a:ea typeface="ＭＳ Ｐゴシック" panose="020B0600070205080204" pitchFamily="50" charset="-128"/>
          </a:endParaRPr>
        </a:p>
        <a:p>
          <a:pPr algn="l"/>
          <a:endParaRPr kumimoji="1" lang="ja-JP" altLang="en-US" sz="1050">
            <a:solidFill>
              <a:schemeClr val="tx1"/>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258003</xdr:colOff>
      <xdr:row>2</xdr:row>
      <xdr:rowOff>43892</xdr:rowOff>
    </xdr:from>
    <xdr:to>
      <xdr:col>18</xdr:col>
      <xdr:colOff>252593</xdr:colOff>
      <xdr:row>4</xdr:row>
      <xdr:rowOff>102723</xdr:rowOff>
    </xdr:to>
    <xdr:sp macro="" textlink="">
      <xdr:nvSpPr>
        <xdr:cNvPr id="10" name="正方形/長方形 9">
          <a:extLst>
            <a:ext uri="{FF2B5EF4-FFF2-40B4-BE49-F238E27FC236}">
              <a16:creationId xmlns:a16="http://schemas.microsoft.com/office/drawing/2014/main" id="{9CE40797-2F4F-4CC0-B713-E6BCBE1F7CAA}"/>
            </a:ext>
          </a:extLst>
        </xdr:cNvPr>
        <xdr:cNvSpPr/>
      </xdr:nvSpPr>
      <xdr:spPr>
        <a:xfrm>
          <a:off x="10571740" y="1728313"/>
          <a:ext cx="1979800" cy="1108252"/>
        </a:xfrm>
        <a:prstGeom prst="rect">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050" b="1">
              <a:solidFill>
                <a:schemeClr val="tx1"/>
              </a:solidFill>
              <a:effectLst/>
              <a:latin typeface="ＭＳ Ｐゴシック" panose="020B0600070205080204" pitchFamily="50" charset="-128"/>
              <a:ea typeface="ＭＳ Ｐゴシック" panose="020B0600070205080204" pitchFamily="50" charset="-128"/>
              <a:cs typeface="+mn-cs"/>
            </a:rPr>
            <a:t>「機構認定」</a:t>
          </a:r>
          <a:endParaRPr lang="ja-JP" altLang="ja-JP" sz="1050" b="1">
            <a:solidFill>
              <a:schemeClr val="tx1"/>
            </a:solidFill>
            <a:effectLst/>
            <a:latin typeface="ＭＳ Ｐゴシック" panose="020B0600070205080204" pitchFamily="50" charset="-128"/>
            <a:ea typeface="ＭＳ Ｐゴシック" panose="020B0600070205080204" pitchFamily="50" charset="-128"/>
          </a:endParaRPr>
        </a:p>
        <a:p>
          <a:pPr algn="l"/>
          <a:r>
            <a:rPr kumimoji="1" lang="ja-JP" altLang="en-US" sz="1050">
              <a:solidFill>
                <a:schemeClr val="tx1"/>
              </a:solidFill>
              <a:latin typeface="ＭＳ Ｐゴシック" panose="020B0600070205080204" pitchFamily="50" charset="-128"/>
              <a:ea typeface="ＭＳ Ｐゴシック" panose="020B0600070205080204" pitchFamily="50" charset="-128"/>
            </a:rPr>
            <a:t>放射線科専門医</a:t>
          </a:r>
          <a:endParaRPr kumimoji="1" lang="en-US" altLang="ja-JP" sz="1050">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050">
              <a:solidFill>
                <a:schemeClr val="tx1"/>
              </a:solidFill>
              <a:latin typeface="ＭＳ Ｐゴシック" panose="020B0600070205080204" pitchFamily="50" charset="-128"/>
              <a:ea typeface="ＭＳ Ｐゴシック" panose="020B0600070205080204" pitchFamily="50" charset="-128"/>
            </a:rPr>
            <a:t>（基本領域）（</a:t>
          </a:r>
          <a:r>
            <a:rPr kumimoji="1" lang="en-US" altLang="ja-JP" sz="1050">
              <a:solidFill>
                <a:schemeClr val="tx1"/>
              </a:solidFill>
              <a:latin typeface="ＭＳ Ｐゴシック" panose="020B0600070205080204" pitchFamily="50" charset="-128"/>
              <a:ea typeface="ＭＳ Ｐゴシック" panose="020B0600070205080204" pitchFamily="50" charset="-128"/>
            </a:rPr>
            <a:t>1</a:t>
          </a:r>
          <a:r>
            <a:rPr kumimoji="1" lang="ja-JP" altLang="en-US" sz="1050">
              <a:solidFill>
                <a:schemeClr val="tx1"/>
              </a:solidFill>
              <a:latin typeface="ＭＳ Ｐゴシック" panose="020B0600070205080204" pitchFamily="50" charset="-128"/>
              <a:ea typeface="ＭＳ Ｐゴシック" panose="020B0600070205080204" pitchFamily="50" charset="-128"/>
            </a:rPr>
            <a:t>階部分）</a:t>
          </a:r>
          <a:endParaRPr kumimoji="1" lang="en-US" altLang="ja-JP" sz="1050">
            <a:solidFill>
              <a:schemeClr val="tx1"/>
            </a:solidFill>
            <a:latin typeface="ＭＳ Ｐゴシック" panose="020B0600070205080204" pitchFamily="50" charset="-128"/>
            <a:ea typeface="ＭＳ Ｐゴシック" panose="020B0600070205080204" pitchFamily="50" charset="-128"/>
          </a:endParaRPr>
        </a:p>
        <a:p>
          <a:pPr algn="l"/>
          <a:endParaRPr kumimoji="1" lang="en-US" altLang="ja-JP" sz="1050">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050" b="1">
              <a:solidFill>
                <a:schemeClr val="tx1"/>
              </a:solidFill>
              <a:latin typeface="ＭＳ Ｐゴシック" panose="020B0600070205080204" pitchFamily="50" charset="-128"/>
              <a:ea typeface="ＭＳ Ｐゴシック" panose="020B0600070205080204" pitchFamily="50" charset="-128"/>
            </a:rPr>
            <a:t>「学会認定」はなくなる</a:t>
          </a:r>
          <a:endParaRPr kumimoji="1" lang="en-US" altLang="ja-JP" sz="1050" b="1">
            <a:solidFill>
              <a:schemeClr val="tx1"/>
            </a:solidFill>
            <a:latin typeface="ＭＳ Ｐゴシック" panose="020B0600070205080204" pitchFamily="50" charset="-128"/>
            <a:ea typeface="ＭＳ Ｐゴシック" panose="020B0600070205080204" pitchFamily="50" charset="-128"/>
          </a:endParaRPr>
        </a:p>
        <a:p>
          <a:pPr algn="l"/>
          <a:endParaRPr kumimoji="1" lang="en-US" altLang="ja-JP" sz="1050" b="1">
            <a:solidFill>
              <a:schemeClr val="tx1"/>
            </a:solidFill>
            <a:latin typeface="ＭＳ Ｐゴシック" panose="020B0600070205080204" pitchFamily="50" charset="-128"/>
            <a:ea typeface="ＭＳ Ｐゴシック" panose="020B0600070205080204" pitchFamily="50" charset="-128"/>
          </a:endParaRPr>
        </a:p>
        <a:p>
          <a:pPr algn="l"/>
          <a:endParaRPr kumimoji="1" lang="en-US" altLang="ja-JP" sz="1050">
            <a:solidFill>
              <a:schemeClr val="tx1"/>
            </a:solidFill>
            <a:latin typeface="ＭＳ Ｐゴシック" panose="020B0600070205080204" pitchFamily="50" charset="-128"/>
            <a:ea typeface="ＭＳ Ｐゴシック" panose="020B0600070205080204" pitchFamily="50" charset="-128"/>
          </a:endParaRPr>
        </a:p>
        <a:p>
          <a:pPr algn="l"/>
          <a:endParaRPr kumimoji="1" lang="ja-JP" altLang="en-US" sz="1050">
            <a:solidFill>
              <a:schemeClr val="tx1"/>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367927</xdr:colOff>
      <xdr:row>1</xdr:row>
      <xdr:rowOff>179687</xdr:rowOff>
    </xdr:from>
    <xdr:to>
      <xdr:col>17</xdr:col>
      <xdr:colOff>164267</xdr:colOff>
      <xdr:row>1</xdr:row>
      <xdr:rowOff>405802</xdr:rowOff>
    </xdr:to>
    <xdr:sp macro="" textlink="">
      <xdr:nvSpPr>
        <xdr:cNvPr id="11" name="正方形/長方形 10">
          <a:extLst>
            <a:ext uri="{FF2B5EF4-FFF2-40B4-BE49-F238E27FC236}">
              <a16:creationId xmlns:a16="http://schemas.microsoft.com/office/drawing/2014/main" id="{FD7C0745-E8CF-4EFD-813E-D39470A47F57}"/>
            </a:ext>
          </a:extLst>
        </xdr:cNvPr>
        <xdr:cNvSpPr/>
      </xdr:nvSpPr>
      <xdr:spPr>
        <a:xfrm>
          <a:off x="10681664" y="360161"/>
          <a:ext cx="1119814" cy="22611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latin typeface="ＭＳ Ｐゴシック" panose="020B0600070205080204" pitchFamily="50" charset="-128"/>
              <a:ea typeface="ＭＳ Ｐゴシック" panose="020B0600070205080204" pitchFamily="50" charset="-128"/>
            </a:rPr>
            <a:t>将来</a:t>
          </a:r>
        </a:p>
      </xdr:txBody>
    </xdr:sp>
    <xdr:clientData/>
  </xdr:twoCellAnchor>
  <xdr:twoCellAnchor>
    <xdr:from>
      <xdr:col>11</xdr:col>
      <xdr:colOff>193843</xdr:colOff>
      <xdr:row>1</xdr:row>
      <xdr:rowOff>893904</xdr:rowOff>
    </xdr:from>
    <xdr:to>
      <xdr:col>11</xdr:col>
      <xdr:colOff>652171</xdr:colOff>
      <xdr:row>1</xdr:row>
      <xdr:rowOff>906135</xdr:rowOff>
    </xdr:to>
    <xdr:cxnSp macro="">
      <xdr:nvCxnSpPr>
        <xdr:cNvPr id="13" name="直線矢印コネクタ 12">
          <a:extLst>
            <a:ext uri="{FF2B5EF4-FFF2-40B4-BE49-F238E27FC236}">
              <a16:creationId xmlns:a16="http://schemas.microsoft.com/office/drawing/2014/main" id="{770FDB85-2EEC-47CD-B402-1FE15773895F}"/>
            </a:ext>
          </a:extLst>
        </xdr:cNvPr>
        <xdr:cNvCxnSpPr>
          <a:stCxn id="2" idx="3"/>
          <a:endCxn id="6" idx="1"/>
        </xdr:cNvCxnSpPr>
      </xdr:nvCxnSpPr>
      <xdr:spPr>
        <a:xfrm flipV="1">
          <a:off x="7860632" y="1074378"/>
          <a:ext cx="458328" cy="12231"/>
        </a:xfrm>
        <a:prstGeom prst="straightConnector1">
          <a:avLst/>
        </a:prstGeom>
        <a:ln w="57150">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177122</xdr:colOff>
      <xdr:row>2</xdr:row>
      <xdr:rowOff>39688</xdr:rowOff>
    </xdr:from>
    <xdr:to>
      <xdr:col>12</xdr:col>
      <xdr:colOff>0</xdr:colOff>
      <xdr:row>3</xdr:row>
      <xdr:rowOff>140229</xdr:rowOff>
    </xdr:to>
    <xdr:cxnSp macro="">
      <xdr:nvCxnSpPr>
        <xdr:cNvPr id="14" name="直線矢印コネクタ 13">
          <a:extLst>
            <a:ext uri="{FF2B5EF4-FFF2-40B4-BE49-F238E27FC236}">
              <a16:creationId xmlns:a16="http://schemas.microsoft.com/office/drawing/2014/main" id="{4457627C-75F9-4459-9D50-EDD16B627E27}"/>
            </a:ext>
          </a:extLst>
        </xdr:cNvPr>
        <xdr:cNvCxnSpPr/>
      </xdr:nvCxnSpPr>
      <xdr:spPr>
        <a:xfrm flipV="1">
          <a:off x="7812997" y="1722438"/>
          <a:ext cx="481691" cy="275166"/>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163445</xdr:colOff>
      <xdr:row>3</xdr:row>
      <xdr:rowOff>150974</xdr:rowOff>
    </xdr:from>
    <xdr:to>
      <xdr:col>11</xdr:col>
      <xdr:colOff>652169</xdr:colOff>
      <xdr:row>3</xdr:row>
      <xdr:rowOff>432713</xdr:rowOff>
    </xdr:to>
    <xdr:cxnSp macro="">
      <xdr:nvCxnSpPr>
        <xdr:cNvPr id="15" name="直線矢印コネクタ 14">
          <a:extLst>
            <a:ext uri="{FF2B5EF4-FFF2-40B4-BE49-F238E27FC236}">
              <a16:creationId xmlns:a16="http://schemas.microsoft.com/office/drawing/2014/main" id="{2B8E87D8-19E0-4F6E-B1A1-35B9E3F0F2A3}"/>
            </a:ext>
          </a:extLst>
        </xdr:cNvPr>
        <xdr:cNvCxnSpPr>
          <a:endCxn id="7" idx="1"/>
        </xdr:cNvCxnSpPr>
      </xdr:nvCxnSpPr>
      <xdr:spPr>
        <a:xfrm>
          <a:off x="7830234" y="2015869"/>
          <a:ext cx="488724" cy="281739"/>
        </a:xfrm>
        <a:prstGeom prst="straightConnector1">
          <a:avLst/>
        </a:prstGeom>
        <a:ln w="57150">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239478</xdr:colOff>
      <xdr:row>1</xdr:row>
      <xdr:rowOff>602812</xdr:rowOff>
    </xdr:from>
    <xdr:to>
      <xdr:col>15</xdr:col>
      <xdr:colOff>308203</xdr:colOff>
      <xdr:row>1</xdr:row>
      <xdr:rowOff>934008</xdr:rowOff>
    </xdr:to>
    <xdr:cxnSp macro="">
      <xdr:nvCxnSpPr>
        <xdr:cNvPr id="18" name="直線矢印コネクタ 17">
          <a:extLst>
            <a:ext uri="{FF2B5EF4-FFF2-40B4-BE49-F238E27FC236}">
              <a16:creationId xmlns:a16="http://schemas.microsoft.com/office/drawing/2014/main" id="{DDB40727-12F4-4839-AD86-2A815E2C154E}"/>
            </a:ext>
          </a:extLst>
        </xdr:cNvPr>
        <xdr:cNvCxnSpPr/>
      </xdr:nvCxnSpPr>
      <xdr:spPr>
        <a:xfrm flipV="1">
          <a:off x="9891478" y="783286"/>
          <a:ext cx="730462" cy="331196"/>
        </a:xfrm>
        <a:prstGeom prst="straightConnector1">
          <a:avLst/>
        </a:prstGeom>
        <a:ln w="57150">
          <a:solidFill>
            <a:schemeClr val="accent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239478</xdr:colOff>
      <xdr:row>1</xdr:row>
      <xdr:rowOff>934008</xdr:rowOff>
    </xdr:from>
    <xdr:to>
      <xdr:col>15</xdr:col>
      <xdr:colOff>317972</xdr:colOff>
      <xdr:row>1</xdr:row>
      <xdr:rowOff>1281773</xdr:rowOff>
    </xdr:to>
    <xdr:cxnSp macro="">
      <xdr:nvCxnSpPr>
        <xdr:cNvPr id="19" name="直線矢印コネクタ 18">
          <a:extLst>
            <a:ext uri="{FF2B5EF4-FFF2-40B4-BE49-F238E27FC236}">
              <a16:creationId xmlns:a16="http://schemas.microsoft.com/office/drawing/2014/main" id="{5B349056-8AFC-42C3-86AE-4E855F2BD0A9}"/>
            </a:ext>
          </a:extLst>
        </xdr:cNvPr>
        <xdr:cNvCxnSpPr/>
      </xdr:nvCxnSpPr>
      <xdr:spPr>
        <a:xfrm>
          <a:off x="9891478" y="1114482"/>
          <a:ext cx="740231" cy="347765"/>
        </a:xfrm>
        <a:prstGeom prst="straightConnector1">
          <a:avLst/>
        </a:prstGeom>
        <a:ln w="57150">
          <a:solidFill>
            <a:schemeClr val="accent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403624</xdr:colOff>
      <xdr:row>3</xdr:row>
      <xdr:rowOff>58615</xdr:rowOff>
    </xdr:from>
    <xdr:to>
      <xdr:col>15</xdr:col>
      <xdr:colOff>282803</xdr:colOff>
      <xdr:row>3</xdr:row>
      <xdr:rowOff>106036</xdr:rowOff>
    </xdr:to>
    <xdr:cxnSp macro="">
      <xdr:nvCxnSpPr>
        <xdr:cNvPr id="22" name="直線矢印コネクタ 21">
          <a:extLst>
            <a:ext uri="{FF2B5EF4-FFF2-40B4-BE49-F238E27FC236}">
              <a16:creationId xmlns:a16="http://schemas.microsoft.com/office/drawing/2014/main" id="{B5227BAD-1A63-4E01-AF7B-86EBEC3A6293}"/>
            </a:ext>
          </a:extLst>
        </xdr:cNvPr>
        <xdr:cNvCxnSpPr/>
      </xdr:nvCxnSpPr>
      <xdr:spPr>
        <a:xfrm flipV="1">
          <a:off x="10055624" y="1923510"/>
          <a:ext cx="540916" cy="47421"/>
        </a:xfrm>
        <a:prstGeom prst="straightConnector1">
          <a:avLst/>
        </a:prstGeom>
        <a:ln w="57150">
          <a:solidFill>
            <a:schemeClr val="accent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19844</xdr:colOff>
      <xdr:row>1</xdr:row>
      <xdr:rowOff>1413867</xdr:rowOff>
    </xdr:from>
    <xdr:to>
      <xdr:col>14</xdr:col>
      <xdr:colOff>243086</xdr:colOff>
      <xdr:row>3</xdr:row>
      <xdr:rowOff>104179</xdr:rowOff>
    </xdr:to>
    <xdr:sp macro="" textlink="">
      <xdr:nvSpPr>
        <xdr:cNvPr id="20" name="四角形: 角を丸くする 19">
          <a:extLst>
            <a:ext uri="{FF2B5EF4-FFF2-40B4-BE49-F238E27FC236}">
              <a16:creationId xmlns:a16="http://schemas.microsoft.com/office/drawing/2014/main" id="{0843108F-1D57-49CC-840A-6A2C845327B8}"/>
            </a:ext>
          </a:extLst>
        </xdr:cNvPr>
        <xdr:cNvSpPr/>
      </xdr:nvSpPr>
      <xdr:spPr>
        <a:xfrm>
          <a:off x="8324453" y="1592461"/>
          <a:ext cx="1542852" cy="372070"/>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296333</xdr:colOff>
      <xdr:row>26</xdr:row>
      <xdr:rowOff>28223</xdr:rowOff>
    </xdr:from>
    <xdr:to>
      <xdr:col>9</xdr:col>
      <xdr:colOff>444500</xdr:colOff>
      <xdr:row>29</xdr:row>
      <xdr:rowOff>155223</xdr:rowOff>
    </xdr:to>
    <xdr:sp macro="" textlink="">
      <xdr:nvSpPr>
        <xdr:cNvPr id="5" name="矢印: 下 4">
          <a:extLst>
            <a:ext uri="{FF2B5EF4-FFF2-40B4-BE49-F238E27FC236}">
              <a16:creationId xmlns:a16="http://schemas.microsoft.com/office/drawing/2014/main" id="{32114AA4-AA9F-4D24-992C-789631DCA0BA}"/>
            </a:ext>
          </a:extLst>
        </xdr:cNvPr>
        <xdr:cNvSpPr/>
      </xdr:nvSpPr>
      <xdr:spPr>
        <a:xfrm>
          <a:off x="6265333" y="7408334"/>
          <a:ext cx="148167" cy="116416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252556</xdr:colOff>
      <xdr:row>26</xdr:row>
      <xdr:rowOff>28863</xdr:rowOff>
    </xdr:from>
    <xdr:to>
      <xdr:col>9</xdr:col>
      <xdr:colOff>400723</xdr:colOff>
      <xdr:row>29</xdr:row>
      <xdr:rowOff>146723</xdr:rowOff>
    </xdr:to>
    <xdr:sp macro="" textlink="">
      <xdr:nvSpPr>
        <xdr:cNvPr id="2" name="矢印: 下 1">
          <a:extLst>
            <a:ext uri="{FF2B5EF4-FFF2-40B4-BE49-F238E27FC236}">
              <a16:creationId xmlns:a16="http://schemas.microsoft.com/office/drawing/2014/main" id="{7A38F666-12DB-482B-BA5B-28A647D5DC1F}"/>
            </a:ext>
          </a:extLst>
        </xdr:cNvPr>
        <xdr:cNvSpPr/>
      </xdr:nvSpPr>
      <xdr:spPr>
        <a:xfrm>
          <a:off x="6227329" y="7511761"/>
          <a:ext cx="148167" cy="116416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290723</xdr:colOff>
      <xdr:row>26</xdr:row>
      <xdr:rowOff>22951</xdr:rowOff>
    </xdr:from>
    <xdr:to>
      <xdr:col>9</xdr:col>
      <xdr:colOff>438890</xdr:colOff>
      <xdr:row>29</xdr:row>
      <xdr:rowOff>146636</xdr:rowOff>
    </xdr:to>
    <xdr:sp macro="" textlink="">
      <xdr:nvSpPr>
        <xdr:cNvPr id="2" name="矢印: 下 1">
          <a:extLst>
            <a:ext uri="{FF2B5EF4-FFF2-40B4-BE49-F238E27FC236}">
              <a16:creationId xmlns:a16="http://schemas.microsoft.com/office/drawing/2014/main" id="{65B142D5-E4DE-4117-9B04-DEE9E2FB146A}"/>
            </a:ext>
          </a:extLst>
        </xdr:cNvPr>
        <xdr:cNvSpPr/>
      </xdr:nvSpPr>
      <xdr:spPr>
        <a:xfrm>
          <a:off x="6212289" y="7413433"/>
          <a:ext cx="148167" cy="116416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242585</xdr:colOff>
      <xdr:row>26</xdr:row>
      <xdr:rowOff>49943</xdr:rowOff>
    </xdr:from>
    <xdr:to>
      <xdr:col>9</xdr:col>
      <xdr:colOff>390752</xdr:colOff>
      <xdr:row>29</xdr:row>
      <xdr:rowOff>172425</xdr:rowOff>
    </xdr:to>
    <xdr:sp macro="" textlink="">
      <xdr:nvSpPr>
        <xdr:cNvPr id="2" name="矢印: 下 1">
          <a:extLst>
            <a:ext uri="{FF2B5EF4-FFF2-40B4-BE49-F238E27FC236}">
              <a16:creationId xmlns:a16="http://schemas.microsoft.com/office/drawing/2014/main" id="{B2006FBD-4456-4186-A474-083EE6697202}"/>
            </a:ext>
          </a:extLst>
        </xdr:cNvPr>
        <xdr:cNvSpPr/>
      </xdr:nvSpPr>
      <xdr:spPr>
        <a:xfrm>
          <a:off x="6214439" y="7477303"/>
          <a:ext cx="148167" cy="116416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283765</xdr:colOff>
      <xdr:row>4</xdr:row>
      <xdr:rowOff>199101</xdr:rowOff>
    </xdr:from>
    <xdr:to>
      <xdr:col>10</xdr:col>
      <xdr:colOff>202177</xdr:colOff>
      <xdr:row>30</xdr:row>
      <xdr:rowOff>36271</xdr:rowOff>
    </xdr:to>
    <xdr:pic>
      <xdr:nvPicPr>
        <xdr:cNvPr id="2" name="図 1">
          <a:extLst>
            <a:ext uri="{FF2B5EF4-FFF2-40B4-BE49-F238E27FC236}">
              <a16:creationId xmlns:a16="http://schemas.microsoft.com/office/drawing/2014/main" id="{88C4C1DD-5210-4C98-B8C9-B6BFA624373A}"/>
            </a:ext>
          </a:extLst>
        </xdr:cNvPr>
        <xdr:cNvPicPr>
          <a:picLocks noChangeAspect="1"/>
        </xdr:cNvPicPr>
      </xdr:nvPicPr>
      <xdr:blipFill>
        <a:blip xmlns:r="http://schemas.openxmlformats.org/officeDocument/2006/relationships" r:embed="rId1"/>
        <a:stretch>
          <a:fillRect/>
        </a:stretch>
      </xdr:blipFill>
      <xdr:spPr>
        <a:xfrm>
          <a:off x="283765" y="1447934"/>
          <a:ext cx="6480079" cy="5890837"/>
        </a:xfrm>
        <a:prstGeom prst="rect">
          <a:avLst/>
        </a:prstGeom>
      </xdr:spPr>
    </xdr:pic>
    <xdr:clientData/>
  </xdr:twoCellAnchor>
  <xdr:twoCellAnchor editAs="oneCell">
    <xdr:from>
      <xdr:col>0</xdr:col>
      <xdr:colOff>226881</xdr:colOff>
      <xdr:row>31</xdr:row>
      <xdr:rowOff>38222</xdr:rowOff>
    </xdr:from>
    <xdr:to>
      <xdr:col>10</xdr:col>
      <xdr:colOff>226881</xdr:colOff>
      <xdr:row>53</xdr:row>
      <xdr:rowOff>226088</xdr:rowOff>
    </xdr:to>
    <xdr:pic>
      <xdr:nvPicPr>
        <xdr:cNvPr id="3" name="図 2">
          <a:extLst>
            <a:ext uri="{FF2B5EF4-FFF2-40B4-BE49-F238E27FC236}">
              <a16:creationId xmlns:a16="http://schemas.microsoft.com/office/drawing/2014/main" id="{4072E248-8927-4F64-9262-77F4E0E8662E}"/>
            </a:ext>
          </a:extLst>
        </xdr:cNvPr>
        <xdr:cNvPicPr>
          <a:picLocks noChangeAspect="1"/>
        </xdr:cNvPicPr>
      </xdr:nvPicPr>
      <xdr:blipFill>
        <a:blip xmlns:r="http://schemas.openxmlformats.org/officeDocument/2006/relationships" r:embed="rId2"/>
        <a:stretch>
          <a:fillRect/>
        </a:stretch>
      </xdr:blipFill>
      <xdr:spPr>
        <a:xfrm>
          <a:off x="226881" y="7573555"/>
          <a:ext cx="6561667" cy="5310200"/>
        </a:xfrm>
        <a:prstGeom prst="rect">
          <a:avLst/>
        </a:prstGeom>
      </xdr:spPr>
    </xdr:pic>
    <xdr:clientData/>
  </xdr:twoCellAnchor>
  <xdr:twoCellAnchor editAs="oneCell">
    <xdr:from>
      <xdr:col>0</xdr:col>
      <xdr:colOff>317500</xdr:colOff>
      <xdr:row>55</xdr:row>
      <xdr:rowOff>13463</xdr:rowOff>
    </xdr:from>
    <xdr:to>
      <xdr:col>10</xdr:col>
      <xdr:colOff>197114</xdr:colOff>
      <xdr:row>80</xdr:row>
      <xdr:rowOff>91818</xdr:rowOff>
    </xdr:to>
    <xdr:pic>
      <xdr:nvPicPr>
        <xdr:cNvPr id="4" name="図 3">
          <a:extLst>
            <a:ext uri="{FF2B5EF4-FFF2-40B4-BE49-F238E27FC236}">
              <a16:creationId xmlns:a16="http://schemas.microsoft.com/office/drawing/2014/main" id="{32ACF6DE-0C9E-422D-BB91-8E666A3E5D16}"/>
            </a:ext>
          </a:extLst>
        </xdr:cNvPr>
        <xdr:cNvPicPr>
          <a:picLocks noChangeAspect="1"/>
        </xdr:cNvPicPr>
      </xdr:nvPicPr>
      <xdr:blipFill>
        <a:blip xmlns:r="http://schemas.openxmlformats.org/officeDocument/2006/relationships" r:embed="rId3"/>
        <a:stretch>
          <a:fillRect/>
        </a:stretch>
      </xdr:blipFill>
      <xdr:spPr>
        <a:xfrm>
          <a:off x="317500" y="13136796"/>
          <a:ext cx="6441281" cy="5899189"/>
        </a:xfrm>
        <a:prstGeom prst="rect">
          <a:avLst/>
        </a:prstGeom>
      </xdr:spPr>
    </xdr:pic>
    <xdr:clientData/>
  </xdr:twoCellAnchor>
  <xdr:twoCellAnchor editAs="oneCell">
    <xdr:from>
      <xdr:col>12</xdr:col>
      <xdr:colOff>156286</xdr:colOff>
      <xdr:row>1</xdr:row>
      <xdr:rowOff>80878</xdr:rowOff>
    </xdr:from>
    <xdr:to>
      <xdr:col>22</xdr:col>
      <xdr:colOff>5025</xdr:colOff>
      <xdr:row>25</xdr:row>
      <xdr:rowOff>186361</xdr:rowOff>
    </xdr:to>
    <xdr:pic>
      <xdr:nvPicPr>
        <xdr:cNvPr id="5" name="図 4">
          <a:extLst>
            <a:ext uri="{FF2B5EF4-FFF2-40B4-BE49-F238E27FC236}">
              <a16:creationId xmlns:a16="http://schemas.microsoft.com/office/drawing/2014/main" id="{BE162258-84C0-42C9-A1B4-5D769F9A7186}"/>
            </a:ext>
          </a:extLst>
        </xdr:cNvPr>
        <xdr:cNvPicPr>
          <a:picLocks noChangeAspect="1"/>
        </xdr:cNvPicPr>
      </xdr:nvPicPr>
      <xdr:blipFill>
        <a:blip xmlns:r="http://schemas.openxmlformats.org/officeDocument/2006/relationships" r:embed="rId4"/>
        <a:stretch>
          <a:fillRect/>
        </a:stretch>
      </xdr:blipFill>
      <xdr:spPr>
        <a:xfrm>
          <a:off x="8122650" y="311787"/>
          <a:ext cx="6458511" cy="5964801"/>
        </a:xfrm>
        <a:prstGeom prst="rect">
          <a:avLst/>
        </a:prstGeom>
      </xdr:spPr>
    </xdr:pic>
    <xdr:clientData/>
  </xdr:twoCellAnchor>
  <xdr:twoCellAnchor editAs="oneCell">
    <xdr:from>
      <xdr:col>0</xdr:col>
      <xdr:colOff>323272</xdr:colOff>
      <xdr:row>82</xdr:row>
      <xdr:rowOff>36141</xdr:rowOff>
    </xdr:from>
    <xdr:to>
      <xdr:col>10</xdr:col>
      <xdr:colOff>181934</xdr:colOff>
      <xdr:row>108</xdr:row>
      <xdr:rowOff>108869</xdr:rowOff>
    </xdr:to>
    <xdr:pic>
      <xdr:nvPicPr>
        <xdr:cNvPr id="6" name="図 5">
          <a:extLst>
            <a:ext uri="{FF2B5EF4-FFF2-40B4-BE49-F238E27FC236}">
              <a16:creationId xmlns:a16="http://schemas.microsoft.com/office/drawing/2014/main" id="{445EBEB2-9AEF-4A15-83FC-D5EC33DDC901}"/>
            </a:ext>
          </a:extLst>
        </xdr:cNvPr>
        <xdr:cNvPicPr>
          <a:picLocks noChangeAspect="1"/>
        </xdr:cNvPicPr>
      </xdr:nvPicPr>
      <xdr:blipFill>
        <a:blip xmlns:r="http://schemas.openxmlformats.org/officeDocument/2006/relationships" r:embed="rId5"/>
        <a:stretch>
          <a:fillRect/>
        </a:stretch>
      </xdr:blipFill>
      <xdr:spPr>
        <a:xfrm>
          <a:off x="323272" y="19288186"/>
          <a:ext cx="6497298" cy="6076365"/>
        </a:xfrm>
        <a:prstGeom prst="rect">
          <a:avLst/>
        </a:prstGeom>
      </xdr:spPr>
    </xdr:pic>
    <xdr:clientData/>
  </xdr:twoCellAnchor>
  <xdr:twoCellAnchor editAs="oneCell">
    <xdr:from>
      <xdr:col>12</xdr:col>
      <xdr:colOff>203969</xdr:colOff>
      <xdr:row>27</xdr:row>
      <xdr:rowOff>148410</xdr:rowOff>
    </xdr:from>
    <xdr:to>
      <xdr:col>21</xdr:col>
      <xdr:colOff>619580</xdr:colOff>
      <xdr:row>51</xdr:row>
      <xdr:rowOff>207645</xdr:rowOff>
    </xdr:to>
    <xdr:pic>
      <xdr:nvPicPr>
        <xdr:cNvPr id="7" name="図 6">
          <a:extLst>
            <a:ext uri="{FF2B5EF4-FFF2-40B4-BE49-F238E27FC236}">
              <a16:creationId xmlns:a16="http://schemas.microsoft.com/office/drawing/2014/main" id="{658EF0E0-2825-4CAB-B327-6B89DA0F1A3D}"/>
            </a:ext>
          </a:extLst>
        </xdr:cNvPr>
        <xdr:cNvPicPr>
          <a:picLocks noChangeAspect="1"/>
        </xdr:cNvPicPr>
      </xdr:nvPicPr>
      <xdr:blipFill>
        <a:blip xmlns:r="http://schemas.openxmlformats.org/officeDocument/2006/relationships" r:embed="rId6"/>
        <a:stretch>
          <a:fillRect/>
        </a:stretch>
      </xdr:blipFill>
      <xdr:spPr>
        <a:xfrm>
          <a:off x="8170333" y="6700455"/>
          <a:ext cx="6390383" cy="5601054"/>
        </a:xfrm>
        <a:prstGeom prst="rect">
          <a:avLst/>
        </a:prstGeom>
      </xdr:spPr>
    </xdr:pic>
    <xdr:clientData/>
  </xdr:twoCellAnchor>
  <xdr:twoCellAnchor editAs="oneCell">
    <xdr:from>
      <xdr:col>12</xdr:col>
      <xdr:colOff>61573</xdr:colOff>
      <xdr:row>53</xdr:row>
      <xdr:rowOff>89297</xdr:rowOff>
    </xdr:from>
    <xdr:to>
      <xdr:col>22</xdr:col>
      <xdr:colOff>65270</xdr:colOff>
      <xdr:row>75</xdr:row>
      <xdr:rowOff>56146</xdr:rowOff>
    </xdr:to>
    <xdr:pic>
      <xdr:nvPicPr>
        <xdr:cNvPr id="8" name="図 7">
          <a:extLst>
            <a:ext uri="{FF2B5EF4-FFF2-40B4-BE49-F238E27FC236}">
              <a16:creationId xmlns:a16="http://schemas.microsoft.com/office/drawing/2014/main" id="{ADB6E8E3-F3CE-44EA-AC25-65BC57F073BD}"/>
            </a:ext>
          </a:extLst>
        </xdr:cNvPr>
        <xdr:cNvPicPr>
          <a:picLocks noChangeAspect="1"/>
        </xdr:cNvPicPr>
      </xdr:nvPicPr>
      <xdr:blipFill>
        <a:blip xmlns:r="http://schemas.openxmlformats.org/officeDocument/2006/relationships" r:embed="rId7"/>
        <a:stretch>
          <a:fillRect/>
        </a:stretch>
      </xdr:blipFill>
      <xdr:spPr>
        <a:xfrm>
          <a:off x="8027937" y="12644979"/>
          <a:ext cx="6642333" cy="5046849"/>
        </a:xfrm>
        <a:prstGeom prst="rect">
          <a:avLst/>
        </a:prstGeom>
      </xdr:spPr>
    </xdr:pic>
    <xdr:clientData/>
  </xdr:twoCellAnchor>
  <xdr:twoCellAnchor editAs="oneCell">
    <xdr:from>
      <xdr:col>12</xdr:col>
      <xdr:colOff>103609</xdr:colOff>
      <xdr:row>77</xdr:row>
      <xdr:rowOff>185953</xdr:rowOff>
    </xdr:from>
    <xdr:to>
      <xdr:col>22</xdr:col>
      <xdr:colOff>63500</xdr:colOff>
      <xdr:row>103</xdr:row>
      <xdr:rowOff>180710</xdr:rowOff>
    </xdr:to>
    <xdr:pic>
      <xdr:nvPicPr>
        <xdr:cNvPr id="9" name="図 8">
          <a:extLst>
            <a:ext uri="{FF2B5EF4-FFF2-40B4-BE49-F238E27FC236}">
              <a16:creationId xmlns:a16="http://schemas.microsoft.com/office/drawing/2014/main" id="{3527AE46-C136-4003-9858-88E43FD9A492}"/>
            </a:ext>
          </a:extLst>
        </xdr:cNvPr>
        <xdr:cNvPicPr>
          <a:picLocks noChangeAspect="1"/>
        </xdr:cNvPicPr>
      </xdr:nvPicPr>
      <xdr:blipFill>
        <a:blip xmlns:r="http://schemas.openxmlformats.org/officeDocument/2006/relationships" r:embed="rId8"/>
        <a:stretch>
          <a:fillRect/>
        </a:stretch>
      </xdr:blipFill>
      <xdr:spPr>
        <a:xfrm>
          <a:off x="7723609" y="20061453"/>
          <a:ext cx="6309891" cy="6598757"/>
        </a:xfrm>
        <a:prstGeom prst="rect">
          <a:avLst/>
        </a:prstGeom>
      </xdr:spPr>
    </xdr:pic>
    <xdr:clientData/>
  </xdr:twoCellAnchor>
  <xdr:twoCellAnchor editAs="oneCell">
    <xdr:from>
      <xdr:col>23</xdr:col>
      <xdr:colOff>573425</xdr:colOff>
      <xdr:row>1</xdr:row>
      <xdr:rowOff>117017</xdr:rowOff>
    </xdr:from>
    <xdr:to>
      <xdr:col>33</xdr:col>
      <xdr:colOff>594699</xdr:colOff>
      <xdr:row>26</xdr:row>
      <xdr:rowOff>152008</xdr:rowOff>
    </xdr:to>
    <xdr:pic>
      <xdr:nvPicPr>
        <xdr:cNvPr id="10" name="図 9">
          <a:extLst>
            <a:ext uri="{FF2B5EF4-FFF2-40B4-BE49-F238E27FC236}">
              <a16:creationId xmlns:a16="http://schemas.microsoft.com/office/drawing/2014/main" id="{BAC17809-7D25-48A7-A5C3-E32C328C0EB0}"/>
            </a:ext>
          </a:extLst>
        </xdr:cNvPr>
        <xdr:cNvPicPr>
          <a:picLocks noChangeAspect="1"/>
        </xdr:cNvPicPr>
      </xdr:nvPicPr>
      <xdr:blipFill>
        <a:blip xmlns:r="http://schemas.openxmlformats.org/officeDocument/2006/relationships" r:embed="rId9"/>
        <a:stretch>
          <a:fillRect/>
        </a:stretch>
      </xdr:blipFill>
      <xdr:spPr>
        <a:xfrm>
          <a:off x="15726113" y="347205"/>
          <a:ext cx="6609399" cy="6115116"/>
        </a:xfrm>
        <a:prstGeom prst="rect">
          <a:avLst/>
        </a:prstGeom>
      </xdr:spPr>
    </xdr:pic>
    <xdr:clientData/>
  </xdr:twoCellAnchor>
  <xdr:twoCellAnchor editAs="oneCell">
    <xdr:from>
      <xdr:col>24</xdr:col>
      <xdr:colOff>4509</xdr:colOff>
      <xdr:row>28</xdr:row>
      <xdr:rowOff>183424</xdr:rowOff>
    </xdr:from>
    <xdr:to>
      <xdr:col>34</xdr:col>
      <xdr:colOff>14792</xdr:colOff>
      <xdr:row>52</xdr:row>
      <xdr:rowOff>144317</xdr:rowOff>
    </xdr:to>
    <xdr:pic>
      <xdr:nvPicPr>
        <xdr:cNvPr id="11" name="図 10">
          <a:extLst>
            <a:ext uri="{FF2B5EF4-FFF2-40B4-BE49-F238E27FC236}">
              <a16:creationId xmlns:a16="http://schemas.microsoft.com/office/drawing/2014/main" id="{D21D8B40-75C4-4332-830D-94463ADE3104}"/>
            </a:ext>
          </a:extLst>
        </xdr:cNvPr>
        <xdr:cNvPicPr>
          <a:picLocks noChangeAspect="1"/>
        </xdr:cNvPicPr>
      </xdr:nvPicPr>
      <xdr:blipFill>
        <a:blip xmlns:r="http://schemas.openxmlformats.org/officeDocument/2006/relationships" r:embed="rId10"/>
        <a:stretch>
          <a:fillRect/>
        </a:stretch>
      </xdr:blipFill>
      <xdr:spPr>
        <a:xfrm>
          <a:off x="15244509" y="7612924"/>
          <a:ext cx="6360283" cy="6056893"/>
        </a:xfrm>
        <a:prstGeom prst="rect">
          <a:avLst/>
        </a:prstGeom>
      </xdr:spPr>
    </xdr:pic>
    <xdr:clientData/>
  </xdr:twoCellAnchor>
  <xdr:twoCellAnchor editAs="oneCell">
    <xdr:from>
      <xdr:col>24</xdr:col>
      <xdr:colOff>0</xdr:colOff>
      <xdr:row>53</xdr:row>
      <xdr:rowOff>234818</xdr:rowOff>
    </xdr:from>
    <xdr:to>
      <xdr:col>34</xdr:col>
      <xdr:colOff>26243</xdr:colOff>
      <xdr:row>78</xdr:row>
      <xdr:rowOff>205234</xdr:rowOff>
    </xdr:to>
    <xdr:pic>
      <xdr:nvPicPr>
        <xdr:cNvPr id="12" name="図 11">
          <a:extLst>
            <a:ext uri="{FF2B5EF4-FFF2-40B4-BE49-F238E27FC236}">
              <a16:creationId xmlns:a16="http://schemas.microsoft.com/office/drawing/2014/main" id="{DCB8A932-1BD4-4BC2-9218-5F3270338551}"/>
            </a:ext>
          </a:extLst>
        </xdr:cNvPr>
        <xdr:cNvPicPr>
          <a:picLocks noChangeAspect="1"/>
        </xdr:cNvPicPr>
      </xdr:nvPicPr>
      <xdr:blipFill>
        <a:blip xmlns:r="http://schemas.openxmlformats.org/officeDocument/2006/relationships" r:embed="rId11"/>
        <a:stretch>
          <a:fillRect/>
        </a:stretch>
      </xdr:blipFill>
      <xdr:spPr>
        <a:xfrm>
          <a:off x="15240000" y="14014318"/>
          <a:ext cx="6376243" cy="6320416"/>
        </a:xfrm>
        <a:prstGeom prst="rect">
          <a:avLst/>
        </a:prstGeom>
      </xdr:spPr>
    </xdr:pic>
    <xdr:clientData/>
  </xdr:twoCellAnchor>
  <xdr:twoCellAnchor editAs="oneCell">
    <xdr:from>
      <xdr:col>23</xdr:col>
      <xdr:colOff>526521</xdr:colOff>
      <xdr:row>80</xdr:row>
      <xdr:rowOff>199759</xdr:rowOff>
    </xdr:from>
    <xdr:to>
      <xdr:col>33</xdr:col>
      <xdr:colOff>568828</xdr:colOff>
      <xdr:row>101</xdr:row>
      <xdr:rowOff>158044</xdr:rowOff>
    </xdr:to>
    <xdr:pic>
      <xdr:nvPicPr>
        <xdr:cNvPr id="13" name="図 12">
          <a:extLst>
            <a:ext uri="{FF2B5EF4-FFF2-40B4-BE49-F238E27FC236}">
              <a16:creationId xmlns:a16="http://schemas.microsoft.com/office/drawing/2014/main" id="{BD643676-AFBD-46EA-91FC-C684EF58590B}"/>
            </a:ext>
          </a:extLst>
        </xdr:cNvPr>
        <xdr:cNvPicPr>
          <a:picLocks noChangeAspect="1"/>
        </xdr:cNvPicPr>
      </xdr:nvPicPr>
      <xdr:blipFill>
        <a:blip xmlns:r="http://schemas.openxmlformats.org/officeDocument/2006/relationships" r:embed="rId12"/>
        <a:stretch>
          <a:fillRect/>
        </a:stretch>
      </xdr:blipFill>
      <xdr:spPr>
        <a:xfrm>
          <a:off x="15131521" y="20837259"/>
          <a:ext cx="6392307" cy="5292285"/>
        </a:xfrm>
        <a:prstGeom prst="rect">
          <a:avLst/>
        </a:prstGeom>
      </xdr:spPr>
    </xdr:pic>
    <xdr:clientData/>
  </xdr:twoCellAnchor>
  <xdr:twoCellAnchor>
    <xdr:from>
      <xdr:col>11</xdr:col>
      <xdr:colOff>222250</xdr:colOff>
      <xdr:row>5</xdr:row>
      <xdr:rowOff>137583</xdr:rowOff>
    </xdr:from>
    <xdr:to>
      <xdr:col>11</xdr:col>
      <xdr:colOff>232834</xdr:colOff>
      <xdr:row>26</xdr:row>
      <xdr:rowOff>222250</xdr:rowOff>
    </xdr:to>
    <xdr:cxnSp macro="">
      <xdr:nvCxnSpPr>
        <xdr:cNvPr id="15" name="直線矢印コネクタ 14">
          <a:extLst>
            <a:ext uri="{FF2B5EF4-FFF2-40B4-BE49-F238E27FC236}">
              <a16:creationId xmlns:a16="http://schemas.microsoft.com/office/drawing/2014/main" id="{C50437E1-84DE-4A13-A167-BC3AAE6EBA56}"/>
            </a:ext>
          </a:extLst>
        </xdr:cNvPr>
        <xdr:cNvCxnSpPr/>
      </xdr:nvCxnSpPr>
      <xdr:spPr>
        <a:xfrm flipH="1">
          <a:off x="7440083" y="1619250"/>
          <a:ext cx="10584" cy="4974167"/>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4234</xdr:colOff>
      <xdr:row>5</xdr:row>
      <xdr:rowOff>25400</xdr:rowOff>
    </xdr:from>
    <xdr:to>
      <xdr:col>23</xdr:col>
      <xdr:colOff>14818</xdr:colOff>
      <xdr:row>26</xdr:row>
      <xdr:rowOff>110067</xdr:rowOff>
    </xdr:to>
    <xdr:cxnSp macro="">
      <xdr:nvCxnSpPr>
        <xdr:cNvPr id="16" name="直線矢印コネクタ 15">
          <a:extLst>
            <a:ext uri="{FF2B5EF4-FFF2-40B4-BE49-F238E27FC236}">
              <a16:creationId xmlns:a16="http://schemas.microsoft.com/office/drawing/2014/main" id="{5202F4B9-3D36-4133-8D4A-63DDC1F4E9AE}"/>
            </a:ext>
          </a:extLst>
        </xdr:cNvPr>
        <xdr:cNvCxnSpPr/>
      </xdr:nvCxnSpPr>
      <xdr:spPr>
        <a:xfrm flipH="1">
          <a:off x="15096067" y="1507067"/>
          <a:ext cx="10584" cy="4974167"/>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215900</xdr:colOff>
      <xdr:row>35</xdr:row>
      <xdr:rowOff>215899</xdr:rowOff>
    </xdr:from>
    <xdr:to>
      <xdr:col>11</xdr:col>
      <xdr:colOff>226484</xdr:colOff>
      <xdr:row>57</xdr:row>
      <xdr:rowOff>67733</xdr:rowOff>
    </xdr:to>
    <xdr:cxnSp macro="">
      <xdr:nvCxnSpPr>
        <xdr:cNvPr id="17" name="直線矢印コネクタ 16">
          <a:extLst>
            <a:ext uri="{FF2B5EF4-FFF2-40B4-BE49-F238E27FC236}">
              <a16:creationId xmlns:a16="http://schemas.microsoft.com/office/drawing/2014/main" id="{89187BBC-DEB7-4B60-8774-3DEA5C6B5B3D}"/>
            </a:ext>
          </a:extLst>
        </xdr:cNvPr>
        <xdr:cNvCxnSpPr/>
      </xdr:nvCxnSpPr>
      <xdr:spPr>
        <a:xfrm flipH="1">
          <a:off x="7433733" y="8682566"/>
          <a:ext cx="10584" cy="4974167"/>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654050</xdr:colOff>
      <xdr:row>35</xdr:row>
      <xdr:rowOff>103716</xdr:rowOff>
    </xdr:from>
    <xdr:to>
      <xdr:col>23</xdr:col>
      <xdr:colOff>8468</xdr:colOff>
      <xdr:row>56</xdr:row>
      <xdr:rowOff>188383</xdr:rowOff>
    </xdr:to>
    <xdr:cxnSp macro="">
      <xdr:nvCxnSpPr>
        <xdr:cNvPr id="18" name="直線矢印コネクタ 17">
          <a:extLst>
            <a:ext uri="{FF2B5EF4-FFF2-40B4-BE49-F238E27FC236}">
              <a16:creationId xmlns:a16="http://schemas.microsoft.com/office/drawing/2014/main" id="{3985B416-D9C2-497D-8567-CC76FB41FA62}"/>
            </a:ext>
          </a:extLst>
        </xdr:cNvPr>
        <xdr:cNvCxnSpPr/>
      </xdr:nvCxnSpPr>
      <xdr:spPr>
        <a:xfrm flipH="1">
          <a:off x="15089717" y="8570383"/>
          <a:ext cx="10584" cy="4974167"/>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198966</xdr:colOff>
      <xdr:row>71</xdr:row>
      <xdr:rowOff>71966</xdr:rowOff>
    </xdr:from>
    <xdr:to>
      <xdr:col>11</xdr:col>
      <xdr:colOff>209550</xdr:colOff>
      <xdr:row>92</xdr:row>
      <xdr:rowOff>156633</xdr:rowOff>
    </xdr:to>
    <xdr:cxnSp macro="">
      <xdr:nvCxnSpPr>
        <xdr:cNvPr id="19" name="直線矢印コネクタ 18">
          <a:extLst>
            <a:ext uri="{FF2B5EF4-FFF2-40B4-BE49-F238E27FC236}">
              <a16:creationId xmlns:a16="http://schemas.microsoft.com/office/drawing/2014/main" id="{6386988B-5CC1-4EA3-BDF4-651D2674E7DF}"/>
            </a:ext>
          </a:extLst>
        </xdr:cNvPr>
        <xdr:cNvCxnSpPr/>
      </xdr:nvCxnSpPr>
      <xdr:spPr>
        <a:xfrm flipH="1">
          <a:off x="7416799" y="16920633"/>
          <a:ext cx="10584" cy="4974167"/>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637116</xdr:colOff>
      <xdr:row>70</xdr:row>
      <xdr:rowOff>192617</xdr:rowOff>
    </xdr:from>
    <xdr:to>
      <xdr:col>22</xdr:col>
      <xdr:colOff>647700</xdr:colOff>
      <xdr:row>92</xdr:row>
      <xdr:rowOff>44450</xdr:rowOff>
    </xdr:to>
    <xdr:cxnSp macro="">
      <xdr:nvCxnSpPr>
        <xdr:cNvPr id="20" name="直線矢印コネクタ 19">
          <a:extLst>
            <a:ext uri="{FF2B5EF4-FFF2-40B4-BE49-F238E27FC236}">
              <a16:creationId xmlns:a16="http://schemas.microsoft.com/office/drawing/2014/main" id="{E7B978A9-CFEF-48FD-885E-1F3B4777D5E8}"/>
            </a:ext>
          </a:extLst>
        </xdr:cNvPr>
        <xdr:cNvCxnSpPr/>
      </xdr:nvCxnSpPr>
      <xdr:spPr>
        <a:xfrm flipH="1">
          <a:off x="15072783" y="16808450"/>
          <a:ext cx="10584" cy="4974167"/>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642936</xdr:colOff>
      <xdr:row>5</xdr:row>
      <xdr:rowOff>182562</xdr:rowOff>
    </xdr:from>
    <xdr:to>
      <xdr:col>8</xdr:col>
      <xdr:colOff>412749</xdr:colOff>
      <xdr:row>6</xdr:row>
      <xdr:rowOff>198436</xdr:rowOff>
    </xdr:to>
    <xdr:sp macro="" textlink="">
      <xdr:nvSpPr>
        <xdr:cNvPr id="21" name="正方形/長方形 20">
          <a:extLst>
            <a:ext uri="{FF2B5EF4-FFF2-40B4-BE49-F238E27FC236}">
              <a16:creationId xmlns:a16="http://schemas.microsoft.com/office/drawing/2014/main" id="{F6F18F27-D238-4D6D-B233-59CE5BB86E36}"/>
            </a:ext>
          </a:extLst>
        </xdr:cNvPr>
        <xdr:cNvSpPr/>
      </xdr:nvSpPr>
      <xdr:spPr>
        <a:xfrm>
          <a:off x="5254624" y="1658937"/>
          <a:ext cx="428625" cy="24606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485774</xdr:colOff>
      <xdr:row>16</xdr:row>
      <xdr:rowOff>65087</xdr:rowOff>
    </xdr:from>
    <xdr:to>
      <xdr:col>20</xdr:col>
      <xdr:colOff>255587</xdr:colOff>
      <xdr:row>17</xdr:row>
      <xdr:rowOff>80962</xdr:rowOff>
    </xdr:to>
    <xdr:sp macro="" textlink="">
      <xdr:nvSpPr>
        <xdr:cNvPr id="22" name="正方形/長方形 21">
          <a:extLst>
            <a:ext uri="{FF2B5EF4-FFF2-40B4-BE49-F238E27FC236}">
              <a16:creationId xmlns:a16="http://schemas.microsoft.com/office/drawing/2014/main" id="{32E309AF-4FF3-4FA2-BD91-87BC31CAFAEE}"/>
            </a:ext>
          </a:extLst>
        </xdr:cNvPr>
        <xdr:cNvSpPr/>
      </xdr:nvSpPr>
      <xdr:spPr>
        <a:xfrm>
          <a:off x="13003212" y="4073525"/>
          <a:ext cx="428625" cy="24606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349249</xdr:colOff>
      <xdr:row>20</xdr:row>
      <xdr:rowOff>111125</xdr:rowOff>
    </xdr:from>
    <xdr:to>
      <xdr:col>32</xdr:col>
      <xdr:colOff>119062</xdr:colOff>
      <xdr:row>21</xdr:row>
      <xdr:rowOff>127000</xdr:rowOff>
    </xdr:to>
    <xdr:sp macro="" textlink="">
      <xdr:nvSpPr>
        <xdr:cNvPr id="23" name="正方形/長方形 22">
          <a:extLst>
            <a:ext uri="{FF2B5EF4-FFF2-40B4-BE49-F238E27FC236}">
              <a16:creationId xmlns:a16="http://schemas.microsoft.com/office/drawing/2014/main" id="{8AD76275-DA02-4DE2-904C-6A32EC3B1749}"/>
            </a:ext>
          </a:extLst>
        </xdr:cNvPr>
        <xdr:cNvSpPr/>
      </xdr:nvSpPr>
      <xdr:spPr>
        <a:xfrm>
          <a:off x="20772437" y="5040313"/>
          <a:ext cx="428625" cy="24606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398461</xdr:colOff>
      <xdr:row>35</xdr:row>
      <xdr:rowOff>215900</xdr:rowOff>
    </xdr:from>
    <xdr:to>
      <xdr:col>20</xdr:col>
      <xdr:colOff>168274</xdr:colOff>
      <xdr:row>37</xdr:row>
      <xdr:rowOff>1587</xdr:rowOff>
    </xdr:to>
    <xdr:sp macro="" textlink="">
      <xdr:nvSpPr>
        <xdr:cNvPr id="24" name="正方形/長方形 23">
          <a:extLst>
            <a:ext uri="{FF2B5EF4-FFF2-40B4-BE49-F238E27FC236}">
              <a16:creationId xmlns:a16="http://schemas.microsoft.com/office/drawing/2014/main" id="{B5541BB7-2741-451D-AC77-B020C7BE3FD2}"/>
            </a:ext>
          </a:extLst>
        </xdr:cNvPr>
        <xdr:cNvSpPr/>
      </xdr:nvSpPr>
      <xdr:spPr>
        <a:xfrm>
          <a:off x="12915899" y="8597900"/>
          <a:ext cx="428625" cy="24606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11112</xdr:colOff>
      <xdr:row>51</xdr:row>
      <xdr:rowOff>106363</xdr:rowOff>
    </xdr:from>
    <xdr:to>
      <xdr:col>8</xdr:col>
      <xdr:colOff>439737</xdr:colOff>
      <xdr:row>52</xdr:row>
      <xdr:rowOff>122237</xdr:rowOff>
    </xdr:to>
    <xdr:sp macro="" textlink="">
      <xdr:nvSpPr>
        <xdr:cNvPr id="25" name="正方形/長方形 24">
          <a:extLst>
            <a:ext uri="{FF2B5EF4-FFF2-40B4-BE49-F238E27FC236}">
              <a16:creationId xmlns:a16="http://schemas.microsoft.com/office/drawing/2014/main" id="{424FC156-25AA-48AB-9A23-9B0B775DCAB1}"/>
            </a:ext>
          </a:extLst>
        </xdr:cNvPr>
        <xdr:cNvSpPr/>
      </xdr:nvSpPr>
      <xdr:spPr>
        <a:xfrm>
          <a:off x="5281612" y="12171363"/>
          <a:ext cx="428625" cy="24606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436797</xdr:colOff>
      <xdr:row>69</xdr:row>
      <xdr:rowOff>12289</xdr:rowOff>
    </xdr:from>
    <xdr:to>
      <xdr:col>32</xdr:col>
      <xdr:colOff>206903</xdr:colOff>
      <xdr:row>70</xdr:row>
      <xdr:rowOff>28163</xdr:rowOff>
    </xdr:to>
    <xdr:sp macro="" textlink="">
      <xdr:nvSpPr>
        <xdr:cNvPr id="26" name="正方形/長方形 25">
          <a:extLst>
            <a:ext uri="{FF2B5EF4-FFF2-40B4-BE49-F238E27FC236}">
              <a16:creationId xmlns:a16="http://schemas.microsoft.com/office/drawing/2014/main" id="{316DE018-23D9-4B72-B327-A3DD3EE0FB18}"/>
            </a:ext>
          </a:extLst>
        </xdr:cNvPr>
        <xdr:cNvSpPr/>
      </xdr:nvSpPr>
      <xdr:spPr>
        <a:xfrm>
          <a:off x="20850871" y="16545808"/>
          <a:ext cx="428625" cy="251059"/>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471604</xdr:colOff>
      <xdr:row>79</xdr:row>
      <xdr:rowOff>60</xdr:rowOff>
    </xdr:from>
    <xdr:to>
      <xdr:col>20</xdr:col>
      <xdr:colOff>241711</xdr:colOff>
      <xdr:row>80</xdr:row>
      <xdr:rowOff>15933</xdr:rowOff>
    </xdr:to>
    <xdr:sp macro="" textlink="">
      <xdr:nvSpPr>
        <xdr:cNvPr id="27" name="正方形/長方形 26">
          <a:extLst>
            <a:ext uri="{FF2B5EF4-FFF2-40B4-BE49-F238E27FC236}">
              <a16:creationId xmlns:a16="http://schemas.microsoft.com/office/drawing/2014/main" id="{F0C1534E-49FA-44F4-8E1D-179839808E2A}"/>
            </a:ext>
          </a:extLst>
        </xdr:cNvPr>
        <xdr:cNvSpPr/>
      </xdr:nvSpPr>
      <xdr:spPr>
        <a:xfrm>
          <a:off x="12983456" y="18885430"/>
          <a:ext cx="428625" cy="251059"/>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391584</xdr:colOff>
      <xdr:row>1</xdr:row>
      <xdr:rowOff>39301</xdr:rowOff>
    </xdr:from>
    <xdr:to>
      <xdr:col>9</xdr:col>
      <xdr:colOff>499533</xdr:colOff>
      <xdr:row>19</xdr:row>
      <xdr:rowOff>27747</xdr:rowOff>
    </xdr:to>
    <xdr:pic>
      <xdr:nvPicPr>
        <xdr:cNvPr id="2" name="図 1">
          <a:extLst>
            <a:ext uri="{FF2B5EF4-FFF2-40B4-BE49-F238E27FC236}">
              <a16:creationId xmlns:a16="http://schemas.microsoft.com/office/drawing/2014/main" id="{77D29B8E-1973-4A51-9708-C50CD653B39E}"/>
            </a:ext>
          </a:extLst>
        </xdr:cNvPr>
        <xdr:cNvPicPr>
          <a:picLocks noChangeAspect="1"/>
        </xdr:cNvPicPr>
      </xdr:nvPicPr>
      <xdr:blipFill>
        <a:blip xmlns:r="http://schemas.openxmlformats.org/officeDocument/2006/relationships" r:embed="rId1"/>
        <a:stretch>
          <a:fillRect/>
        </a:stretch>
      </xdr:blipFill>
      <xdr:spPr>
        <a:xfrm>
          <a:off x="391584" y="267901"/>
          <a:ext cx="6051549" cy="410324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8588C-FBAC-4C90-BF64-E9D4F7F2AE77}">
  <sheetPr>
    <tabColor theme="0"/>
  </sheetPr>
  <dimension ref="A2:K93"/>
  <sheetViews>
    <sheetView zoomScale="75" zoomScaleNormal="75" workbookViewId="0"/>
  </sheetViews>
  <sheetFormatPr defaultColWidth="8.625" defaultRowHeight="14.25" x14ac:dyDescent="0.4"/>
  <cols>
    <col min="1" max="10" width="8.625" style="2"/>
    <col min="11" max="11" width="13.75" style="2" customWidth="1"/>
    <col min="12" max="16384" width="8.625" style="2"/>
  </cols>
  <sheetData>
    <row r="2" spans="1:11" ht="118.5" customHeight="1" x14ac:dyDescent="0.4">
      <c r="A2" s="63" t="s">
        <v>152</v>
      </c>
      <c r="B2" s="63"/>
      <c r="C2" s="63"/>
      <c r="D2" s="63"/>
      <c r="E2" s="63"/>
      <c r="F2" s="63"/>
      <c r="G2" s="63"/>
      <c r="H2" s="63"/>
      <c r="I2" s="63"/>
    </row>
    <row r="4" spans="1:11" ht="68.45" customHeight="1" x14ac:dyDescent="0.4">
      <c r="A4" s="63" t="s">
        <v>167</v>
      </c>
      <c r="B4" s="63"/>
      <c r="C4" s="63"/>
      <c r="D4" s="63"/>
      <c r="E4" s="63"/>
      <c r="F4" s="63"/>
      <c r="G4" s="63"/>
      <c r="H4" s="63"/>
      <c r="I4" s="63"/>
    </row>
    <row r="5" spans="1:11" ht="15" thickBot="1" x14ac:dyDescent="0.45">
      <c r="A5" s="3"/>
      <c r="B5" s="4"/>
      <c r="C5" s="4"/>
      <c r="D5" s="4"/>
      <c r="E5" s="4"/>
      <c r="F5" s="4"/>
      <c r="G5" s="4"/>
      <c r="H5" s="4"/>
      <c r="I5" s="4"/>
    </row>
    <row r="6" spans="1:11" ht="15" thickBot="1" x14ac:dyDescent="0.45">
      <c r="A6" s="5" t="s">
        <v>47</v>
      </c>
      <c r="B6" s="6"/>
      <c r="C6" s="6"/>
      <c r="D6" s="6"/>
      <c r="E6" s="6"/>
      <c r="F6" s="6"/>
      <c r="G6" s="6"/>
      <c r="H6" s="6"/>
      <c r="I6" s="6"/>
      <c r="J6" s="53"/>
      <c r="K6" s="45"/>
    </row>
    <row r="7" spans="1:11" ht="62.1" customHeight="1" x14ac:dyDescent="0.4">
      <c r="B7" s="64" t="s">
        <v>137</v>
      </c>
      <c r="C7" s="64"/>
      <c r="D7" s="64"/>
      <c r="E7" s="64"/>
      <c r="F7" s="64"/>
      <c r="G7" s="64"/>
      <c r="H7" s="64"/>
      <c r="I7" s="64"/>
    </row>
    <row r="8" spans="1:11" x14ac:dyDescent="0.4">
      <c r="B8" s="52"/>
      <c r="C8" s="8" t="s">
        <v>140</v>
      </c>
      <c r="D8" s="8"/>
      <c r="E8" s="8"/>
      <c r="F8" s="8"/>
      <c r="G8" s="8" t="s">
        <v>49</v>
      </c>
      <c r="H8" s="8"/>
      <c r="I8" s="8"/>
    </row>
    <row r="9" spans="1:11" x14ac:dyDescent="0.4">
      <c r="B9" s="8"/>
      <c r="C9" s="8" t="s">
        <v>138</v>
      </c>
      <c r="D9" s="8"/>
      <c r="E9" s="8"/>
      <c r="F9" s="8"/>
      <c r="G9" s="8"/>
      <c r="H9" s="8"/>
      <c r="I9" s="8"/>
    </row>
    <row r="10" spans="1:11" x14ac:dyDescent="0.4">
      <c r="B10" s="8"/>
      <c r="C10" s="8"/>
      <c r="D10" s="8" t="s">
        <v>139</v>
      </c>
      <c r="E10" s="8"/>
      <c r="F10" s="8"/>
      <c r="G10" s="8" t="s">
        <v>141</v>
      </c>
      <c r="H10" s="8"/>
      <c r="I10" s="8"/>
    </row>
    <row r="11" spans="1:11" ht="15" thickBot="1" x14ac:dyDescent="0.45">
      <c r="B11" s="8"/>
      <c r="C11" s="8"/>
      <c r="D11" s="8"/>
      <c r="E11" s="8"/>
      <c r="F11" s="8"/>
      <c r="G11" s="8"/>
      <c r="H11" s="8"/>
      <c r="I11" s="8"/>
    </row>
    <row r="12" spans="1:11" ht="15" thickBot="1" x14ac:dyDescent="0.45">
      <c r="A12" s="5" t="s">
        <v>48</v>
      </c>
      <c r="B12" s="6"/>
      <c r="C12" s="6"/>
      <c r="D12" s="6"/>
      <c r="E12" s="6"/>
      <c r="F12" s="6"/>
      <c r="G12" s="6"/>
      <c r="H12" s="6"/>
      <c r="I12" s="6"/>
      <c r="J12" s="54"/>
    </row>
    <row r="13" spans="1:11" x14ac:dyDescent="0.4">
      <c r="B13" s="9" t="s">
        <v>0</v>
      </c>
      <c r="C13" s="10" t="s">
        <v>1</v>
      </c>
      <c r="D13" s="11" t="s">
        <v>2</v>
      </c>
      <c r="E13" s="12" t="s">
        <v>3</v>
      </c>
      <c r="F13" s="14" t="s">
        <v>4</v>
      </c>
      <c r="G13" s="8"/>
      <c r="H13" s="8"/>
      <c r="I13" s="8"/>
    </row>
    <row r="14" spans="1:11" x14ac:dyDescent="0.4">
      <c r="B14" s="8" t="s">
        <v>10</v>
      </c>
      <c r="C14" s="8"/>
      <c r="D14" s="8"/>
      <c r="E14" s="8"/>
      <c r="F14" s="8"/>
      <c r="G14" s="8"/>
      <c r="H14" s="8"/>
    </row>
    <row r="15" spans="1:11" x14ac:dyDescent="0.4">
      <c r="B15" s="14" t="s">
        <v>143</v>
      </c>
      <c r="C15" s="8"/>
      <c r="D15" s="8"/>
      <c r="E15" s="8"/>
      <c r="F15" s="8"/>
      <c r="G15" s="8"/>
      <c r="H15" s="8"/>
      <c r="I15" s="8"/>
    </row>
    <row r="16" spans="1:11" x14ac:dyDescent="0.4">
      <c r="B16" s="13" t="s">
        <v>142</v>
      </c>
      <c r="D16" s="8"/>
      <c r="E16" s="8"/>
      <c r="F16" s="8"/>
      <c r="G16" s="8"/>
      <c r="H16" s="8"/>
      <c r="I16" s="8"/>
    </row>
    <row r="29" spans="1:7" ht="54" customHeight="1" x14ac:dyDescent="0.4"/>
    <row r="31" spans="1:7" ht="60.95" customHeight="1" x14ac:dyDescent="0.4">
      <c r="A31" s="6"/>
      <c r="B31" s="6"/>
      <c r="C31" s="6"/>
      <c r="D31" s="6"/>
      <c r="E31" s="6"/>
      <c r="F31" s="6"/>
      <c r="G31" s="8"/>
    </row>
    <row r="38" ht="92.45" customHeight="1" x14ac:dyDescent="0.4"/>
    <row r="39" ht="37.5" customHeight="1" x14ac:dyDescent="0.4"/>
    <row r="40" ht="26.45" customHeight="1" x14ac:dyDescent="0.4"/>
    <row r="41" ht="35.1" customHeight="1" x14ac:dyDescent="0.4"/>
    <row r="42" ht="20.100000000000001" customHeight="1" x14ac:dyDescent="0.4"/>
    <row r="43" ht="47.1" customHeight="1" x14ac:dyDescent="0.4"/>
    <row r="44" ht="60" customHeight="1" x14ac:dyDescent="0.4"/>
    <row r="47" ht="72" customHeight="1" x14ac:dyDescent="0.4"/>
    <row r="52" ht="17.45" customHeight="1" x14ac:dyDescent="0.4"/>
    <row r="53" ht="79.5" customHeight="1" x14ac:dyDescent="0.4"/>
    <row r="54" ht="32.450000000000003" customHeight="1" x14ac:dyDescent="0.4"/>
    <row r="56" ht="59.45" customHeight="1" x14ac:dyDescent="0.4"/>
    <row r="57" ht="44.45" customHeight="1" x14ac:dyDescent="0.4"/>
    <row r="61" ht="45.6" customHeight="1" x14ac:dyDescent="0.4"/>
    <row r="62" ht="33" customHeight="1" x14ac:dyDescent="0.4"/>
    <row r="64" ht="45.6" customHeight="1" x14ac:dyDescent="0.4"/>
    <row r="65" ht="33.6" customHeight="1" x14ac:dyDescent="0.4"/>
    <row r="67" ht="60.6" customHeight="1" x14ac:dyDescent="0.4"/>
    <row r="68" ht="36.6" customHeight="1" x14ac:dyDescent="0.4"/>
    <row r="70" ht="62.1" customHeight="1" x14ac:dyDescent="0.4"/>
    <row r="71" ht="39" customHeight="1" x14ac:dyDescent="0.4"/>
    <row r="73" ht="42.95" customHeight="1" x14ac:dyDescent="0.4"/>
    <row r="74" ht="32.1" customHeight="1" x14ac:dyDescent="0.4"/>
    <row r="76" ht="90" customHeight="1" x14ac:dyDescent="0.4"/>
    <row r="77" ht="42" customHeight="1" x14ac:dyDescent="0.4"/>
    <row r="79" ht="38.1" customHeight="1" x14ac:dyDescent="0.4"/>
    <row r="80" ht="39" customHeight="1" x14ac:dyDescent="0.4"/>
    <row r="81" ht="22.5" customHeight="1" x14ac:dyDescent="0.4"/>
    <row r="82" ht="26.45" customHeight="1" x14ac:dyDescent="0.4"/>
    <row r="84" ht="23.1" customHeight="1" x14ac:dyDescent="0.4"/>
    <row r="85" ht="21.95" customHeight="1" x14ac:dyDescent="0.4"/>
    <row r="86" ht="21.95" customHeight="1" x14ac:dyDescent="0.4"/>
    <row r="87" ht="21.95" customHeight="1" x14ac:dyDescent="0.4"/>
    <row r="90" ht="21" customHeight="1" x14ac:dyDescent="0.4"/>
    <row r="91" ht="21" customHeight="1" x14ac:dyDescent="0.4"/>
    <row r="92" ht="18.600000000000001" customHeight="1" x14ac:dyDescent="0.4"/>
    <row r="93" ht="20.45" customHeight="1" x14ac:dyDescent="0.4"/>
  </sheetData>
  <sheetProtection algorithmName="SHA-512" hashValue="SgFAIkvJGM5SoH1iOHqcCmRpZ43T+GIXZ9k31mtoT0j6w6g2aCKHanKdJokw7j/BTRnPWNu/AwdfCLnuPJZeIw==" saltValue="inlLL0+aMpFM6iVGfSCvXQ==" spinCount="100000" sheet="1" objects="1" scenarios="1"/>
  <mergeCells count="3">
    <mergeCell ref="A2:I2"/>
    <mergeCell ref="A4:I4"/>
    <mergeCell ref="B7:I7"/>
  </mergeCells>
  <phoneticPr fontId="1"/>
  <conditionalFormatting sqref="J6">
    <cfRule type="cellIs" dxfId="5" priority="1" operator="between">
      <formula>1900</formula>
      <formula>2002</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A191F-6726-48E4-802C-E68E4F670D90}">
  <sheetPr>
    <tabColor theme="9" tint="0.59999389629810485"/>
  </sheetPr>
  <dimension ref="A2:V93"/>
  <sheetViews>
    <sheetView topLeftCell="A5" zoomScale="75" zoomScaleNormal="75" workbookViewId="0">
      <selection activeCell="J44" sqref="J44"/>
    </sheetView>
  </sheetViews>
  <sheetFormatPr defaultColWidth="8.625" defaultRowHeight="14.25" x14ac:dyDescent="0.4"/>
  <cols>
    <col min="1" max="10" width="8.625" style="2"/>
    <col min="11" max="11" width="13.75" style="2" customWidth="1"/>
    <col min="12" max="16384" width="8.625" style="2"/>
  </cols>
  <sheetData>
    <row r="2" spans="1:10" ht="118.5" customHeight="1" x14ac:dyDescent="0.4">
      <c r="A2" s="63" t="s">
        <v>136</v>
      </c>
      <c r="B2" s="63"/>
      <c r="C2" s="63"/>
      <c r="D2" s="63"/>
      <c r="E2" s="63"/>
      <c r="F2" s="63"/>
      <c r="G2" s="63"/>
      <c r="H2" s="63"/>
      <c r="I2" s="63"/>
    </row>
    <row r="4" spans="1:10" ht="68.45" customHeight="1" x14ac:dyDescent="0.4">
      <c r="A4" s="63" t="s">
        <v>167</v>
      </c>
      <c r="B4" s="63"/>
      <c r="C4" s="63"/>
      <c r="D4" s="63"/>
      <c r="E4" s="63"/>
      <c r="F4" s="63"/>
      <c r="G4" s="63"/>
      <c r="H4" s="63"/>
      <c r="I4" s="63"/>
    </row>
    <row r="5" spans="1:10" ht="15" thickBot="1" x14ac:dyDescent="0.45">
      <c r="A5" s="3"/>
      <c r="B5" s="4"/>
      <c r="C5" s="4"/>
      <c r="D5" s="4"/>
      <c r="E5" s="4"/>
      <c r="F5" s="4"/>
      <c r="G5" s="4"/>
      <c r="H5" s="4"/>
      <c r="I5" s="4"/>
    </row>
    <row r="6" spans="1:10" ht="15" thickBot="1" x14ac:dyDescent="0.45">
      <c r="A6" s="5" t="s">
        <v>168</v>
      </c>
      <c r="B6" s="6"/>
      <c r="C6" s="6"/>
      <c r="D6" s="6"/>
      <c r="E6" s="6"/>
      <c r="F6" s="6"/>
      <c r="G6" s="6"/>
      <c r="H6" s="6"/>
      <c r="I6" s="6"/>
      <c r="J6" s="53"/>
    </row>
    <row r="7" spans="1:10" ht="62.1" customHeight="1" x14ac:dyDescent="0.4">
      <c r="B7" s="64" t="s">
        <v>137</v>
      </c>
      <c r="C7" s="64"/>
      <c r="D7" s="64"/>
      <c r="E7" s="64"/>
      <c r="F7" s="64"/>
      <c r="G7" s="64"/>
      <c r="H7" s="64"/>
      <c r="I7" s="64"/>
    </row>
    <row r="8" spans="1:10" x14ac:dyDescent="0.4">
      <c r="B8" s="52"/>
      <c r="C8" s="8" t="s">
        <v>140</v>
      </c>
      <c r="D8" s="8"/>
      <c r="E8" s="8"/>
      <c r="F8" s="8"/>
      <c r="G8" s="8" t="s">
        <v>49</v>
      </c>
      <c r="H8" s="8"/>
      <c r="I8" s="8"/>
    </row>
    <row r="9" spans="1:10" x14ac:dyDescent="0.4">
      <c r="B9" s="8"/>
      <c r="C9" s="8" t="s">
        <v>138</v>
      </c>
      <c r="D9" s="8"/>
      <c r="E9" s="8"/>
      <c r="F9" s="8"/>
      <c r="G9" s="8"/>
      <c r="H9" s="8"/>
      <c r="I9" s="8"/>
    </row>
    <row r="10" spans="1:10" x14ac:dyDescent="0.4">
      <c r="B10" s="8"/>
      <c r="C10" s="8"/>
      <c r="D10" s="8" t="s">
        <v>139</v>
      </c>
      <c r="E10" s="8"/>
      <c r="F10" s="8"/>
      <c r="G10" s="8" t="s">
        <v>141</v>
      </c>
      <c r="H10" s="8"/>
      <c r="I10" s="8"/>
    </row>
    <row r="11" spans="1:10" ht="15" thickBot="1" x14ac:dyDescent="0.45">
      <c r="B11" s="8"/>
      <c r="C11" s="8"/>
      <c r="D11" s="8"/>
      <c r="E11" s="8"/>
      <c r="F11" s="8"/>
      <c r="G11" s="8"/>
      <c r="H11" s="8"/>
      <c r="I11" s="8"/>
    </row>
    <row r="12" spans="1:10" ht="15" thickBot="1" x14ac:dyDescent="0.45">
      <c r="A12" s="5" t="s">
        <v>169</v>
      </c>
      <c r="B12" s="6"/>
      <c r="C12" s="6"/>
      <c r="D12" s="6"/>
      <c r="E12" s="6"/>
      <c r="F12" s="6"/>
      <c r="G12" s="6"/>
      <c r="H12" s="6"/>
      <c r="I12" s="6"/>
      <c r="J12" s="54"/>
    </row>
    <row r="13" spans="1:10" x14ac:dyDescent="0.4">
      <c r="B13" s="9" t="s">
        <v>0</v>
      </c>
      <c r="C13" s="10" t="s">
        <v>1</v>
      </c>
      <c r="D13" s="11" t="s">
        <v>2</v>
      </c>
      <c r="E13" s="12" t="s">
        <v>3</v>
      </c>
      <c r="F13" s="14" t="s">
        <v>4</v>
      </c>
      <c r="G13" s="8"/>
      <c r="H13" s="8"/>
      <c r="I13" s="8"/>
    </row>
    <row r="14" spans="1:10" x14ac:dyDescent="0.4">
      <c r="B14" s="8" t="s">
        <v>10</v>
      </c>
      <c r="C14" s="8"/>
      <c r="D14" s="8"/>
      <c r="E14" s="8"/>
      <c r="F14" s="8"/>
      <c r="G14" s="8"/>
      <c r="H14" s="8"/>
      <c r="I14" s="14" t="s">
        <v>143</v>
      </c>
    </row>
    <row r="15" spans="1:10" x14ac:dyDescent="0.4">
      <c r="B15" s="15" t="s">
        <v>65</v>
      </c>
      <c r="C15" s="8"/>
      <c r="D15" s="8"/>
      <c r="E15" s="8"/>
      <c r="F15" s="8"/>
      <c r="G15" s="8"/>
      <c r="H15" s="8"/>
      <c r="I15" s="8"/>
    </row>
    <row r="16" spans="1:10" x14ac:dyDescent="0.4">
      <c r="B16" s="8"/>
      <c r="C16" s="8"/>
      <c r="D16" s="8"/>
      <c r="E16" s="8"/>
      <c r="F16" s="8"/>
      <c r="G16" s="8"/>
      <c r="H16" s="8"/>
      <c r="I16" s="8"/>
    </row>
    <row r="17" spans="1:22" ht="18.75" x14ac:dyDescent="0.4">
      <c r="A17" s="5" t="s">
        <v>156</v>
      </c>
      <c r="B17" s="6"/>
      <c r="C17" s="6"/>
      <c r="D17" s="6"/>
      <c r="E17" s="6"/>
      <c r="F17" s="6"/>
      <c r="G17" s="6"/>
      <c r="H17" s="6"/>
      <c r="J17" s="16"/>
      <c r="K17" s="16"/>
    </row>
    <row r="18" spans="1:22" x14ac:dyDescent="0.4">
      <c r="B18" s="17" t="s">
        <v>5</v>
      </c>
      <c r="D18" s="8"/>
      <c r="E18" s="8"/>
      <c r="F18" s="13" t="s">
        <v>153</v>
      </c>
      <c r="G18" s="8"/>
      <c r="H18" s="8"/>
      <c r="I18" s="8"/>
    </row>
    <row r="19" spans="1:22" x14ac:dyDescent="0.4">
      <c r="B19" s="17" t="s">
        <v>6</v>
      </c>
      <c r="D19" s="8"/>
      <c r="E19" s="8"/>
      <c r="F19" s="8"/>
      <c r="G19" s="8"/>
      <c r="H19" s="8"/>
      <c r="I19" s="8"/>
    </row>
    <row r="20" spans="1:22" x14ac:dyDescent="0.4">
      <c r="B20" s="17" t="s">
        <v>7</v>
      </c>
      <c r="D20" s="8"/>
      <c r="E20" s="8"/>
      <c r="F20" s="8"/>
      <c r="G20" s="8"/>
      <c r="H20" s="8"/>
      <c r="I20" s="8"/>
    </row>
    <row r="21" spans="1:22" ht="18" x14ac:dyDescent="0.4">
      <c r="B21" s="8"/>
      <c r="C21" s="17"/>
      <c r="D21" s="8"/>
      <c r="E21" s="8"/>
      <c r="F21" s="8"/>
      <c r="G21" s="8"/>
      <c r="H21" s="18" t="s">
        <v>66</v>
      </c>
      <c r="I21" s="8"/>
    </row>
    <row r="22" spans="1:22" ht="15" thickBot="1" x14ac:dyDescent="0.45">
      <c r="A22" s="19" t="s">
        <v>8</v>
      </c>
      <c r="B22" s="9" t="s">
        <v>20</v>
      </c>
      <c r="C22" s="9"/>
      <c r="D22" s="9"/>
      <c r="E22" s="9"/>
      <c r="F22" s="9"/>
      <c r="G22" s="9"/>
      <c r="H22" s="9"/>
      <c r="I22" s="8"/>
      <c r="O22" s="8"/>
    </row>
    <row r="23" spans="1:22" ht="15" thickBot="1" x14ac:dyDescent="0.45">
      <c r="B23" s="17" t="s">
        <v>145</v>
      </c>
      <c r="C23" s="17"/>
      <c r="F23" s="8"/>
      <c r="G23" s="8"/>
      <c r="H23" s="32"/>
      <c r="I23" s="46" t="s">
        <v>21</v>
      </c>
      <c r="J23" s="55">
        <f>H23/50</f>
        <v>0</v>
      </c>
      <c r="K23" s="2" t="s">
        <v>154</v>
      </c>
      <c r="O23" s="8"/>
    </row>
    <row r="24" spans="1:22" ht="15" thickBot="1" x14ac:dyDescent="0.45">
      <c r="B24" s="17" t="s">
        <v>63</v>
      </c>
      <c r="C24" s="17"/>
      <c r="F24" s="8"/>
      <c r="G24" s="8"/>
      <c r="H24" s="33"/>
      <c r="I24" s="46" t="s">
        <v>21</v>
      </c>
      <c r="J24" s="55">
        <f t="shared" ref="J24:J25" si="0">H24/5</f>
        <v>0</v>
      </c>
      <c r="O24" s="8"/>
    </row>
    <row r="25" spans="1:22" ht="15.75" thickBot="1" x14ac:dyDescent="0.45">
      <c r="B25" s="17" t="s">
        <v>64</v>
      </c>
      <c r="C25" s="17"/>
      <c r="F25" s="8"/>
      <c r="G25" s="8"/>
      <c r="H25" s="34"/>
      <c r="I25" s="46" t="s">
        <v>21</v>
      </c>
      <c r="J25" s="55">
        <f t="shared" si="0"/>
        <v>0</v>
      </c>
      <c r="N25" s="57"/>
      <c r="O25" s="8"/>
    </row>
    <row r="26" spans="1:22" ht="15" thickBot="1" x14ac:dyDescent="0.45">
      <c r="B26" s="8"/>
      <c r="C26" s="8"/>
      <c r="D26" s="8"/>
      <c r="E26" s="8"/>
      <c r="F26" s="8"/>
      <c r="G26" s="8"/>
      <c r="H26" s="8"/>
      <c r="I26" s="20" t="s">
        <v>69</v>
      </c>
      <c r="J26" s="56">
        <f>J23+J24+J25</f>
        <v>0</v>
      </c>
      <c r="O26" s="8"/>
    </row>
    <row r="27" spans="1:22" x14ac:dyDescent="0.4">
      <c r="A27" s="19" t="s">
        <v>11</v>
      </c>
      <c r="B27" s="9" t="s">
        <v>9</v>
      </c>
      <c r="C27" s="9"/>
      <c r="D27" s="9"/>
      <c r="E27" s="9"/>
      <c r="F27" s="9"/>
      <c r="G27" s="9"/>
      <c r="H27" s="9"/>
      <c r="I27" s="8"/>
      <c r="J27" s="8"/>
    </row>
    <row r="28" spans="1:22" x14ac:dyDescent="0.4">
      <c r="C28" s="2" t="s">
        <v>135</v>
      </c>
    </row>
    <row r="29" spans="1:22" ht="54" customHeight="1" x14ac:dyDescent="0.4">
      <c r="C29" s="63" t="s">
        <v>18</v>
      </c>
      <c r="D29" s="63"/>
      <c r="E29" s="63"/>
      <c r="F29" s="63"/>
      <c r="G29" s="63"/>
      <c r="H29" s="63"/>
      <c r="L29" s="8"/>
    </row>
    <row r="30" spans="1:22" ht="15" thickBot="1" x14ac:dyDescent="0.45"/>
    <row r="31" spans="1:22" ht="60.95" customHeight="1" thickBot="1" x14ac:dyDescent="0.45">
      <c r="A31" s="19" t="s">
        <v>68</v>
      </c>
      <c r="B31" s="65" t="s">
        <v>170</v>
      </c>
      <c r="C31" s="65"/>
      <c r="D31" s="65"/>
      <c r="E31" s="65"/>
      <c r="F31" s="65"/>
      <c r="G31" s="65"/>
      <c r="H31" s="65"/>
      <c r="I31" s="47" t="s">
        <v>157</v>
      </c>
      <c r="J31" s="35"/>
      <c r="K31" s="21" t="s">
        <v>171</v>
      </c>
      <c r="M31" s="5"/>
      <c r="N31" s="6"/>
      <c r="O31" s="6"/>
      <c r="P31" s="6"/>
      <c r="Q31" s="6"/>
      <c r="R31" s="6"/>
      <c r="S31" s="6"/>
      <c r="T31" s="6"/>
      <c r="U31" s="6"/>
      <c r="V31" s="8"/>
    </row>
    <row r="33" spans="1:11" x14ac:dyDescent="0.4">
      <c r="A33" s="5" t="s">
        <v>158</v>
      </c>
      <c r="B33" s="6"/>
      <c r="C33" s="6"/>
      <c r="D33" s="6"/>
      <c r="E33" s="6"/>
      <c r="F33" s="6"/>
      <c r="G33" s="6"/>
      <c r="H33" s="6"/>
      <c r="I33" s="6"/>
      <c r="J33" s="8"/>
    </row>
    <row r="34" spans="1:11" x14ac:dyDescent="0.4">
      <c r="B34" s="2" t="s">
        <v>12</v>
      </c>
    </row>
    <row r="35" spans="1:11" x14ac:dyDescent="0.4">
      <c r="B35" s="2" t="s">
        <v>13</v>
      </c>
    </row>
    <row r="36" spans="1:11" x14ac:dyDescent="0.4">
      <c r="B36" s="2" t="s">
        <v>14</v>
      </c>
    </row>
    <row r="37" spans="1:11" x14ac:dyDescent="0.4">
      <c r="C37" s="2" t="s">
        <v>15</v>
      </c>
    </row>
    <row r="38" spans="1:11" ht="105.6" customHeight="1" x14ac:dyDescent="0.4">
      <c r="C38" s="63" t="s">
        <v>24</v>
      </c>
      <c r="D38" s="63"/>
      <c r="E38" s="63"/>
      <c r="F38" s="63"/>
      <c r="G38" s="63"/>
      <c r="H38" s="63"/>
    </row>
    <row r="39" spans="1:11" ht="55.5" customHeight="1" x14ac:dyDescent="0.4">
      <c r="A39" s="19" t="s">
        <v>16</v>
      </c>
      <c r="B39" s="65" t="s">
        <v>150</v>
      </c>
      <c r="C39" s="65"/>
      <c r="D39" s="65"/>
      <c r="E39" s="65"/>
      <c r="F39" s="65"/>
      <c r="G39" s="65"/>
      <c r="H39" s="65"/>
      <c r="I39" s="8"/>
      <c r="J39" s="8"/>
    </row>
    <row r="40" spans="1:11" ht="26.45" customHeight="1" x14ac:dyDescent="0.4">
      <c r="A40" s="22"/>
      <c r="B40" s="23"/>
      <c r="C40" s="2" t="s">
        <v>17</v>
      </c>
      <c r="I40" s="8"/>
      <c r="J40" s="8"/>
    </row>
    <row r="41" spans="1:11" ht="65.099999999999994" customHeight="1" x14ac:dyDescent="0.4">
      <c r="A41" s="22"/>
      <c r="B41" s="23"/>
      <c r="C41" s="63" t="s">
        <v>18</v>
      </c>
      <c r="D41" s="63"/>
      <c r="E41" s="63"/>
      <c r="F41" s="63"/>
      <c r="G41" s="63"/>
      <c r="H41" s="63"/>
      <c r="I41" s="8"/>
      <c r="J41" s="8"/>
    </row>
    <row r="42" spans="1:11" ht="14.45" customHeight="1" x14ac:dyDescent="0.4">
      <c r="A42" s="22"/>
      <c r="B42" s="23"/>
      <c r="C42" s="51"/>
      <c r="D42" s="51"/>
      <c r="E42" s="51"/>
      <c r="F42" s="51"/>
      <c r="G42" s="51"/>
      <c r="H42" s="51"/>
      <c r="I42" s="8"/>
      <c r="J42" s="8"/>
    </row>
    <row r="43" spans="1:11" ht="47.1" customHeight="1" thickBot="1" x14ac:dyDescent="0.45">
      <c r="C43" s="63" t="s">
        <v>31</v>
      </c>
      <c r="D43" s="63"/>
      <c r="E43" s="63"/>
      <c r="F43" s="63"/>
      <c r="G43" s="63"/>
      <c r="H43" s="63"/>
    </row>
    <row r="44" spans="1:11" ht="60" customHeight="1" thickBot="1" x14ac:dyDescent="0.45">
      <c r="A44" s="19" t="s">
        <v>19</v>
      </c>
      <c r="B44" s="65" t="s">
        <v>30</v>
      </c>
      <c r="C44" s="65"/>
      <c r="D44" s="65"/>
      <c r="E44" s="65"/>
      <c r="F44" s="65"/>
      <c r="G44" s="65"/>
      <c r="H44" s="65"/>
      <c r="I44" s="47" t="s">
        <v>159</v>
      </c>
      <c r="J44" s="35"/>
      <c r="K44" s="21" t="s">
        <v>172</v>
      </c>
    </row>
    <row r="46" spans="1:11" x14ac:dyDescent="0.4">
      <c r="A46" s="5" t="s">
        <v>160</v>
      </c>
      <c r="B46" s="6"/>
      <c r="C46" s="6"/>
      <c r="D46" s="6"/>
      <c r="E46" s="6"/>
      <c r="F46" s="6"/>
      <c r="G46" s="6"/>
      <c r="H46" s="6"/>
      <c r="I46" s="6"/>
      <c r="J46" s="8"/>
    </row>
    <row r="47" spans="1:11" ht="72" customHeight="1" x14ac:dyDescent="0.4">
      <c r="A47" s="5"/>
      <c r="B47" s="64" t="s">
        <v>132</v>
      </c>
      <c r="C47" s="64"/>
      <c r="D47" s="64"/>
      <c r="E47" s="64"/>
      <c r="F47" s="64"/>
      <c r="G47" s="64"/>
      <c r="H47" s="64"/>
      <c r="I47" s="6"/>
      <c r="J47" s="8"/>
    </row>
    <row r="49" spans="1:13" x14ac:dyDescent="0.4">
      <c r="A49" s="68" t="s">
        <v>70</v>
      </c>
      <c r="B49" s="2" t="s">
        <v>50</v>
      </c>
    </row>
    <row r="50" spans="1:13" x14ac:dyDescent="0.4">
      <c r="A50" s="68"/>
      <c r="B50" s="2" t="s">
        <v>51</v>
      </c>
    </row>
    <row r="51" spans="1:13" x14ac:dyDescent="0.4">
      <c r="A51" s="68"/>
      <c r="C51" s="2" t="s">
        <v>22</v>
      </c>
    </row>
    <row r="52" spans="1:13" ht="17.45" customHeight="1" x14ac:dyDescent="0.4">
      <c r="A52" s="68"/>
      <c r="C52" s="2" t="s">
        <v>23</v>
      </c>
    </row>
    <row r="53" spans="1:13" ht="79.5" customHeight="1" x14ac:dyDescent="0.4">
      <c r="A53" s="68"/>
      <c r="C53" s="69" t="s">
        <v>149</v>
      </c>
      <c r="D53" s="69"/>
      <c r="E53" s="69"/>
      <c r="F53" s="69"/>
      <c r="G53" s="69"/>
      <c r="H53" s="69"/>
    </row>
    <row r="54" spans="1:13" ht="32.450000000000003" customHeight="1" x14ac:dyDescent="0.4">
      <c r="A54" s="19" t="s">
        <v>25</v>
      </c>
      <c r="B54" s="65" t="s">
        <v>27</v>
      </c>
      <c r="C54" s="65"/>
      <c r="D54" s="65"/>
      <c r="E54" s="65"/>
      <c r="F54" s="65"/>
      <c r="G54" s="65"/>
      <c r="H54" s="65"/>
      <c r="I54" s="8"/>
      <c r="J54" s="8"/>
    </row>
    <row r="55" spans="1:13" x14ac:dyDescent="0.4">
      <c r="A55" s="22"/>
      <c r="B55" s="23"/>
      <c r="C55" s="2" t="s">
        <v>26</v>
      </c>
      <c r="I55" s="8"/>
      <c r="J55" s="8"/>
    </row>
    <row r="56" spans="1:13" ht="59.45" customHeight="1" thickBot="1" x14ac:dyDescent="0.45">
      <c r="A56" s="22"/>
      <c r="B56" s="23"/>
      <c r="C56" s="63" t="s">
        <v>18</v>
      </c>
      <c r="D56" s="63"/>
      <c r="E56" s="63"/>
      <c r="F56" s="63"/>
      <c r="G56" s="63"/>
      <c r="H56" s="63"/>
      <c r="I56" s="8"/>
      <c r="J56" s="8"/>
    </row>
    <row r="57" spans="1:13" ht="44.45" customHeight="1" thickBot="1" x14ac:dyDescent="0.45">
      <c r="A57" s="19" t="s">
        <v>28</v>
      </c>
      <c r="B57" s="65" t="s">
        <v>29</v>
      </c>
      <c r="C57" s="65"/>
      <c r="D57" s="65"/>
      <c r="E57" s="65"/>
      <c r="F57" s="65"/>
      <c r="G57" s="65"/>
      <c r="H57" s="65"/>
      <c r="I57" s="47" t="s">
        <v>161</v>
      </c>
      <c r="J57" s="35"/>
      <c r="K57" s="25" t="s">
        <v>71</v>
      </c>
    </row>
    <row r="59" spans="1:13" x14ac:dyDescent="0.4">
      <c r="A59" s="5" t="s">
        <v>166</v>
      </c>
      <c r="B59" s="6"/>
      <c r="C59" s="6"/>
      <c r="D59" s="6"/>
      <c r="E59" s="6"/>
      <c r="F59" s="6"/>
      <c r="G59" s="6"/>
      <c r="H59" s="6"/>
      <c r="I59" s="6"/>
      <c r="J59" s="8"/>
    </row>
    <row r="61" spans="1:13" ht="72.599999999999994" customHeight="1" thickBot="1" x14ac:dyDescent="0.45">
      <c r="B61" s="63" t="s">
        <v>146</v>
      </c>
      <c r="C61" s="63"/>
      <c r="D61" s="63"/>
      <c r="E61" s="63"/>
      <c r="F61" s="63"/>
      <c r="G61" s="63"/>
      <c r="M61" s="3"/>
    </row>
    <row r="62" spans="1:13" ht="33" customHeight="1" thickBot="1" x14ac:dyDescent="0.45">
      <c r="A62" s="19" t="s">
        <v>32</v>
      </c>
      <c r="B62" s="65" t="s">
        <v>33</v>
      </c>
      <c r="C62" s="65"/>
      <c r="D62" s="65"/>
      <c r="E62" s="65"/>
      <c r="F62" s="65"/>
      <c r="G62" s="65"/>
      <c r="H62" s="65"/>
      <c r="I62" s="8"/>
      <c r="J62" s="35"/>
      <c r="K62" s="59" t="s">
        <v>44</v>
      </c>
    </row>
    <row r="64" spans="1:13" ht="45.6" customHeight="1" thickBot="1" x14ac:dyDescent="0.45">
      <c r="B64" s="63" t="s">
        <v>52</v>
      </c>
      <c r="C64" s="63"/>
      <c r="D64" s="63"/>
      <c r="E64" s="63"/>
      <c r="F64" s="63"/>
      <c r="G64" s="63"/>
      <c r="H64" s="63"/>
    </row>
    <row r="65" spans="1:11" ht="33.6" customHeight="1" thickBot="1" x14ac:dyDescent="0.45">
      <c r="A65" s="19" t="s">
        <v>39</v>
      </c>
      <c r="B65" s="65" t="s">
        <v>34</v>
      </c>
      <c r="C65" s="65"/>
      <c r="D65" s="65"/>
      <c r="E65" s="65"/>
      <c r="F65" s="65"/>
      <c r="G65" s="65"/>
      <c r="H65" s="65"/>
      <c r="I65" s="8"/>
      <c r="J65" s="35"/>
    </row>
    <row r="67" spans="1:11" ht="60.6" customHeight="1" thickBot="1" x14ac:dyDescent="0.45">
      <c r="B67" s="63" t="s">
        <v>53</v>
      </c>
      <c r="C67" s="63"/>
      <c r="D67" s="63"/>
      <c r="E67" s="63"/>
      <c r="F67" s="63"/>
      <c r="G67" s="63"/>
      <c r="H67" s="63"/>
    </row>
    <row r="68" spans="1:11" ht="36.6" customHeight="1" thickBot="1" x14ac:dyDescent="0.45">
      <c r="A68" s="19" t="s">
        <v>40</v>
      </c>
      <c r="B68" s="65" t="s">
        <v>35</v>
      </c>
      <c r="C68" s="65"/>
      <c r="D68" s="65"/>
      <c r="E68" s="65"/>
      <c r="F68" s="65"/>
      <c r="G68" s="65"/>
      <c r="H68" s="65"/>
      <c r="I68" s="8"/>
      <c r="J68" s="35"/>
    </row>
    <row r="70" spans="1:11" ht="62.1" customHeight="1" thickBot="1" x14ac:dyDescent="0.45">
      <c r="B70" s="63" t="s">
        <v>54</v>
      </c>
      <c r="C70" s="63"/>
      <c r="D70" s="63"/>
      <c r="E70" s="63"/>
      <c r="F70" s="63"/>
      <c r="G70" s="63"/>
      <c r="H70" s="63"/>
    </row>
    <row r="71" spans="1:11" ht="39" customHeight="1" thickBot="1" x14ac:dyDescent="0.45">
      <c r="A71" s="19" t="s">
        <v>41</v>
      </c>
      <c r="B71" s="65" t="s">
        <v>36</v>
      </c>
      <c r="C71" s="65"/>
      <c r="D71" s="65"/>
      <c r="E71" s="65"/>
      <c r="F71" s="65"/>
      <c r="G71" s="65"/>
      <c r="H71" s="65"/>
      <c r="I71" s="8"/>
      <c r="J71" s="35"/>
    </row>
    <row r="73" spans="1:11" ht="42.95" customHeight="1" thickBot="1" x14ac:dyDescent="0.45">
      <c r="B73" s="63" t="s">
        <v>55</v>
      </c>
      <c r="C73" s="63"/>
      <c r="D73" s="63"/>
      <c r="E73" s="63"/>
      <c r="F73" s="63"/>
      <c r="G73" s="63"/>
      <c r="H73" s="63"/>
    </row>
    <row r="74" spans="1:11" ht="32.1" customHeight="1" thickBot="1" x14ac:dyDescent="0.45">
      <c r="A74" s="19" t="s">
        <v>42</v>
      </c>
      <c r="B74" s="65" t="s">
        <v>37</v>
      </c>
      <c r="C74" s="65"/>
      <c r="D74" s="65"/>
      <c r="E74" s="65"/>
      <c r="F74" s="65"/>
      <c r="G74" s="65"/>
      <c r="H74" s="65"/>
      <c r="I74" s="8"/>
      <c r="J74" s="35"/>
    </row>
    <row r="76" spans="1:11" ht="90" customHeight="1" thickBot="1" x14ac:dyDescent="0.45">
      <c r="B76" s="63" t="s">
        <v>56</v>
      </c>
      <c r="C76" s="63"/>
      <c r="D76" s="63"/>
      <c r="E76" s="63"/>
      <c r="F76" s="63"/>
      <c r="G76" s="63"/>
      <c r="H76" s="63"/>
    </row>
    <row r="77" spans="1:11" ht="42" customHeight="1" thickBot="1" x14ac:dyDescent="0.45">
      <c r="A77" s="19" t="s">
        <v>43</v>
      </c>
      <c r="B77" s="65" t="s">
        <v>38</v>
      </c>
      <c r="C77" s="65"/>
      <c r="D77" s="65"/>
      <c r="E77" s="65"/>
      <c r="F77" s="65"/>
      <c r="G77" s="65"/>
      <c r="H77" s="65"/>
      <c r="I77" s="8"/>
      <c r="J77" s="35"/>
    </row>
    <row r="78" spans="1:11" ht="15" thickBot="1" x14ac:dyDescent="0.45"/>
    <row r="79" spans="1:11" ht="38.1" customHeight="1" thickBot="1" x14ac:dyDescent="0.45">
      <c r="F79" s="2" t="s">
        <v>148</v>
      </c>
      <c r="J79" s="58">
        <f>J62+J65+J68+J71+J74+J77</f>
        <v>0</v>
      </c>
    </row>
    <row r="80" spans="1:11" ht="39" customHeight="1" thickBot="1" x14ac:dyDescent="0.45">
      <c r="F80" s="66" t="s">
        <v>163</v>
      </c>
      <c r="G80" s="66"/>
      <c r="H80" s="66"/>
      <c r="I80" s="67"/>
      <c r="J80" s="35"/>
      <c r="K80" s="26" t="s">
        <v>173</v>
      </c>
    </row>
    <row r="81" spans="1:14" ht="22.5" customHeight="1" x14ac:dyDescent="0.4">
      <c r="J81" s="8"/>
    </row>
    <row r="82" spans="1:14" ht="26.45" customHeight="1" x14ac:dyDescent="0.4">
      <c r="A82" s="19" t="s">
        <v>62</v>
      </c>
      <c r="B82" s="19"/>
      <c r="C82" s="19"/>
      <c r="D82" s="19"/>
      <c r="E82" s="19"/>
      <c r="F82" s="19"/>
      <c r="G82" s="19"/>
      <c r="H82" s="19"/>
      <c r="I82" s="19"/>
      <c r="J82" s="19"/>
      <c r="K82" s="19"/>
      <c r="L82" s="19"/>
      <c r="M82" s="19"/>
      <c r="N82" s="19"/>
    </row>
    <row r="83" spans="1:14" ht="15" thickBot="1" x14ac:dyDescent="0.45">
      <c r="B83" s="2" t="s">
        <v>45</v>
      </c>
      <c r="E83" s="19" t="s">
        <v>60</v>
      </c>
      <c r="F83" s="19"/>
      <c r="G83" s="19"/>
      <c r="H83" s="19"/>
      <c r="I83" s="19"/>
    </row>
    <row r="84" spans="1:14" ht="23.1" customHeight="1" thickBot="1" x14ac:dyDescent="0.45">
      <c r="E84" s="50" t="s">
        <v>165</v>
      </c>
      <c r="G84" s="27" t="s">
        <v>59</v>
      </c>
      <c r="H84" s="27"/>
      <c r="I84" s="28"/>
      <c r="J84" s="7">
        <f>J44+J57+J80</f>
        <v>0</v>
      </c>
    </row>
    <row r="85" spans="1:14" ht="21.95" customHeight="1" thickBot="1" x14ac:dyDescent="0.45">
      <c r="H85" s="29" t="s">
        <v>46</v>
      </c>
      <c r="I85" s="30"/>
      <c r="J85" s="31">
        <f>16-J84</f>
        <v>16</v>
      </c>
    </row>
    <row r="86" spans="1:14" ht="21.95" customHeight="1" x14ac:dyDescent="0.4">
      <c r="H86" s="2" t="s">
        <v>58</v>
      </c>
      <c r="I86" s="8"/>
      <c r="J86" s="8"/>
    </row>
    <row r="87" spans="1:14" ht="21.95" customHeight="1" x14ac:dyDescent="0.4">
      <c r="H87" s="2" t="s">
        <v>67</v>
      </c>
      <c r="I87" s="8"/>
      <c r="J87" s="8"/>
    </row>
    <row r="89" spans="1:14" ht="15" thickBot="1" x14ac:dyDescent="0.45">
      <c r="E89" s="19" t="s">
        <v>61</v>
      </c>
      <c r="F89" s="19"/>
      <c r="G89" s="19"/>
      <c r="H89" s="19"/>
      <c r="I89" s="19"/>
    </row>
    <row r="90" spans="1:14" ht="21" customHeight="1" thickBot="1" x14ac:dyDescent="0.45">
      <c r="E90" s="50" t="s">
        <v>164</v>
      </c>
      <c r="G90" s="27" t="s">
        <v>59</v>
      </c>
      <c r="H90" s="27"/>
      <c r="I90" s="28"/>
      <c r="J90" s="7">
        <f>J31+J44+J57+J80</f>
        <v>0</v>
      </c>
    </row>
    <row r="91" spans="1:14" ht="21" customHeight="1" thickBot="1" x14ac:dyDescent="0.45">
      <c r="H91" s="29" t="s">
        <v>46</v>
      </c>
      <c r="I91" s="30"/>
      <c r="J91" s="31">
        <f>20-J90</f>
        <v>20</v>
      </c>
    </row>
    <row r="92" spans="1:14" ht="18.600000000000001" customHeight="1" x14ac:dyDescent="0.4">
      <c r="H92" s="2" t="s">
        <v>57</v>
      </c>
    </row>
    <row r="93" spans="1:14" ht="20.45" customHeight="1" x14ac:dyDescent="0.4">
      <c r="H93" s="2" t="s">
        <v>67</v>
      </c>
    </row>
  </sheetData>
  <sheetProtection algorithmName="SHA-512" hashValue="Iok0fcnt2TqO61cEHUw3vh/XgCT2ObWqtct4F30ZbN566wNouZukqsMbFBkOjpOsx7UsVdiIwhYQr0uYVNlsPA==" saltValue="KhZpRGES+1l7Cc1FTpL99Q==" spinCount="100000" sheet="1" objects="1" scenarios="1"/>
  <mergeCells count="29">
    <mergeCell ref="A49:A53"/>
    <mergeCell ref="C53:H53"/>
    <mergeCell ref="A2:I2"/>
    <mergeCell ref="A4:I4"/>
    <mergeCell ref="B7:I7"/>
    <mergeCell ref="C29:H29"/>
    <mergeCell ref="B31:H31"/>
    <mergeCell ref="C38:H38"/>
    <mergeCell ref="B64:H64"/>
    <mergeCell ref="B39:H39"/>
    <mergeCell ref="C41:H41"/>
    <mergeCell ref="C43:H43"/>
    <mergeCell ref="B44:H44"/>
    <mergeCell ref="B47:H47"/>
    <mergeCell ref="B54:H54"/>
    <mergeCell ref="C56:H56"/>
    <mergeCell ref="B57:H57"/>
    <mergeCell ref="B61:G61"/>
    <mergeCell ref="B62:H62"/>
    <mergeCell ref="B74:H74"/>
    <mergeCell ref="B76:H76"/>
    <mergeCell ref="B77:H77"/>
    <mergeCell ref="F80:I80"/>
    <mergeCell ref="B65:H65"/>
    <mergeCell ref="B67:H67"/>
    <mergeCell ref="B68:H68"/>
    <mergeCell ref="B70:H70"/>
    <mergeCell ref="B71:H71"/>
    <mergeCell ref="B73:H73"/>
  </mergeCells>
  <phoneticPr fontId="1"/>
  <conditionalFormatting sqref="C8">
    <cfRule type="cellIs" dxfId="4" priority="7" operator="lessThan">
      <formula>2003</formula>
    </cfRule>
  </conditionalFormatting>
  <conditionalFormatting sqref="J6">
    <cfRule type="cellIs" dxfId="3" priority="1" operator="between">
      <formula>1900</formula>
      <formula>2002</formula>
    </cfRule>
  </conditionalFormatting>
  <dataValidations count="3">
    <dataValidation type="whole" operator="lessThanOrEqual" allowBlank="1" showInputMessage="1" showErrorMessage="1" sqref="J31 J62 J44" xr:uid="{5FBEA174-9303-4B82-A090-8DA0B6AA9D6C}">
      <formula1>6</formula1>
    </dataValidation>
    <dataValidation type="whole" operator="greaterThanOrEqual" allowBlank="1" showInputMessage="1" showErrorMessage="1" sqref="J57" xr:uid="{E76C29C9-DA51-4060-A23B-ACAF2CCA8198}">
      <formula1>1</formula1>
    </dataValidation>
    <dataValidation type="whole" operator="lessThanOrEqual" allowBlank="1" showInputMessage="1" showErrorMessage="1" sqref="J80" xr:uid="{A5E2F61D-4B3C-4B0F-A2A6-C99F9AF31C0A}">
      <formula1>8</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92FE4-7C93-45FD-B592-D09343966FD3}">
  <sheetPr>
    <tabColor theme="8" tint="0.59999389629810485"/>
  </sheetPr>
  <dimension ref="A2:V93"/>
  <sheetViews>
    <sheetView topLeftCell="A5" zoomScale="75" zoomScaleNormal="75" workbookViewId="0">
      <selection activeCell="P20" sqref="P20"/>
    </sheetView>
  </sheetViews>
  <sheetFormatPr defaultColWidth="8.625" defaultRowHeight="14.25" x14ac:dyDescent="0.4"/>
  <cols>
    <col min="1" max="10" width="8.625" style="2"/>
    <col min="11" max="11" width="13.75" style="2" customWidth="1"/>
    <col min="12" max="16384" width="8.625" style="2"/>
  </cols>
  <sheetData>
    <row r="2" spans="1:10" ht="118.5" customHeight="1" x14ac:dyDescent="0.4">
      <c r="A2" s="63" t="s">
        <v>136</v>
      </c>
      <c r="B2" s="63"/>
      <c r="C2" s="63"/>
      <c r="D2" s="63"/>
      <c r="E2" s="63"/>
      <c r="F2" s="63"/>
      <c r="G2" s="63"/>
      <c r="H2" s="63"/>
      <c r="I2" s="63"/>
    </row>
    <row r="4" spans="1:10" ht="68.45" customHeight="1" x14ac:dyDescent="0.4">
      <c r="A4" s="63" t="s">
        <v>167</v>
      </c>
      <c r="B4" s="63"/>
      <c r="C4" s="63"/>
      <c r="D4" s="63"/>
      <c r="E4" s="63"/>
      <c r="F4" s="63"/>
      <c r="G4" s="63"/>
      <c r="H4" s="63"/>
      <c r="I4" s="63"/>
    </row>
    <row r="5" spans="1:10" ht="15" thickBot="1" x14ac:dyDescent="0.45">
      <c r="A5" s="3"/>
      <c r="B5" s="4"/>
      <c r="C5" s="4"/>
      <c r="D5" s="4"/>
      <c r="E5" s="4"/>
      <c r="F5" s="4"/>
      <c r="G5" s="4"/>
      <c r="H5" s="4"/>
      <c r="I5" s="4"/>
    </row>
    <row r="6" spans="1:10" ht="15" thickBot="1" x14ac:dyDescent="0.45">
      <c r="A6" s="5" t="s">
        <v>47</v>
      </c>
      <c r="B6" s="6"/>
      <c r="C6" s="6"/>
      <c r="D6" s="6"/>
      <c r="E6" s="6"/>
      <c r="F6" s="6"/>
      <c r="G6" s="6"/>
      <c r="H6" s="6"/>
      <c r="I6" s="6"/>
      <c r="J6" s="53"/>
    </row>
    <row r="7" spans="1:10" ht="62.1" customHeight="1" x14ac:dyDescent="0.4">
      <c r="B7" s="64" t="s">
        <v>137</v>
      </c>
      <c r="C7" s="64"/>
      <c r="D7" s="64"/>
      <c r="E7" s="64"/>
      <c r="F7" s="64"/>
      <c r="G7" s="64"/>
      <c r="H7" s="64"/>
      <c r="I7" s="64"/>
    </row>
    <row r="8" spans="1:10" x14ac:dyDescent="0.4">
      <c r="B8" s="52"/>
      <c r="C8" s="8" t="s">
        <v>140</v>
      </c>
      <c r="D8" s="8"/>
      <c r="E8" s="8"/>
      <c r="F8" s="8"/>
      <c r="G8" s="8" t="s">
        <v>49</v>
      </c>
      <c r="H8" s="8"/>
      <c r="I8" s="8"/>
    </row>
    <row r="9" spans="1:10" x14ac:dyDescent="0.4">
      <c r="B9" s="8"/>
      <c r="C9" s="8" t="s">
        <v>138</v>
      </c>
      <c r="D9" s="8"/>
      <c r="E9" s="8"/>
      <c r="F9" s="8"/>
      <c r="G9" s="8"/>
      <c r="H9" s="8"/>
      <c r="I9" s="8"/>
    </row>
    <row r="10" spans="1:10" x14ac:dyDescent="0.4">
      <c r="B10" s="8"/>
      <c r="C10" s="8"/>
      <c r="D10" s="8" t="s">
        <v>139</v>
      </c>
      <c r="E10" s="8"/>
      <c r="F10" s="8"/>
      <c r="G10" s="8" t="s">
        <v>141</v>
      </c>
      <c r="H10" s="8"/>
      <c r="I10" s="8"/>
    </row>
    <row r="11" spans="1:10" ht="15" thickBot="1" x14ac:dyDescent="0.45">
      <c r="B11" s="8"/>
      <c r="C11" s="8"/>
      <c r="D11" s="8"/>
      <c r="E11" s="8"/>
      <c r="F11" s="8"/>
      <c r="G11" s="8"/>
      <c r="H11" s="8"/>
      <c r="I11" s="8"/>
    </row>
    <row r="12" spans="1:10" ht="15" thickBot="1" x14ac:dyDescent="0.45">
      <c r="A12" s="5" t="s">
        <v>48</v>
      </c>
      <c r="B12" s="6"/>
      <c r="C12" s="6"/>
      <c r="D12" s="6"/>
      <c r="E12" s="6"/>
      <c r="F12" s="6"/>
      <c r="G12" s="6"/>
      <c r="H12" s="6"/>
      <c r="I12" s="6"/>
      <c r="J12" s="54"/>
    </row>
    <row r="13" spans="1:10" x14ac:dyDescent="0.4">
      <c r="B13" s="9" t="s">
        <v>0</v>
      </c>
      <c r="C13" s="10" t="s">
        <v>1</v>
      </c>
      <c r="D13" s="11" t="s">
        <v>2</v>
      </c>
      <c r="E13" s="12" t="s">
        <v>3</v>
      </c>
      <c r="F13" s="14" t="s">
        <v>4</v>
      </c>
      <c r="G13" s="8"/>
      <c r="H13" s="8"/>
      <c r="I13" s="8"/>
    </row>
    <row r="14" spans="1:10" x14ac:dyDescent="0.4">
      <c r="B14" s="8" t="s">
        <v>10</v>
      </c>
      <c r="C14" s="8"/>
      <c r="D14" s="8"/>
      <c r="E14" s="8"/>
      <c r="F14" s="8"/>
      <c r="G14" s="8"/>
      <c r="H14" s="8"/>
      <c r="I14" s="14" t="s">
        <v>143</v>
      </c>
    </row>
    <row r="15" spans="1:10" x14ac:dyDescent="0.4">
      <c r="B15" s="15" t="s">
        <v>73</v>
      </c>
      <c r="C15" s="8"/>
      <c r="D15" s="8"/>
      <c r="E15" s="8"/>
      <c r="F15" s="8"/>
      <c r="G15" s="8"/>
      <c r="H15" s="8"/>
      <c r="I15" s="8"/>
    </row>
    <row r="16" spans="1:10" x14ac:dyDescent="0.4">
      <c r="B16" s="8"/>
      <c r="C16" s="8"/>
      <c r="D16" s="8"/>
      <c r="E16" s="8"/>
      <c r="F16" s="8"/>
      <c r="G16" s="8"/>
      <c r="H16" s="8"/>
      <c r="I16" s="8"/>
    </row>
    <row r="17" spans="1:22" ht="18.75" x14ac:dyDescent="0.4">
      <c r="A17" s="5" t="s">
        <v>156</v>
      </c>
      <c r="B17" s="6"/>
      <c r="C17" s="6"/>
      <c r="D17" s="6"/>
      <c r="E17" s="6"/>
      <c r="F17" s="6"/>
      <c r="G17" s="6"/>
      <c r="H17" s="6"/>
      <c r="J17" s="16"/>
      <c r="K17" s="16"/>
    </row>
    <row r="18" spans="1:22" x14ac:dyDescent="0.4">
      <c r="B18" s="17" t="s">
        <v>5</v>
      </c>
      <c r="D18" s="8"/>
      <c r="E18" s="8"/>
      <c r="F18" s="13" t="s">
        <v>153</v>
      </c>
      <c r="G18" s="8"/>
      <c r="H18" s="8"/>
      <c r="I18" s="8"/>
    </row>
    <row r="19" spans="1:22" x14ac:dyDescent="0.4">
      <c r="B19" s="17" t="s">
        <v>6</v>
      </c>
      <c r="D19" s="8"/>
      <c r="E19" s="8"/>
      <c r="F19" s="8"/>
      <c r="G19" s="8"/>
      <c r="H19" s="8"/>
      <c r="I19" s="8"/>
    </row>
    <row r="20" spans="1:22" x14ac:dyDescent="0.4">
      <c r="B20" s="17" t="s">
        <v>7</v>
      </c>
      <c r="D20" s="8"/>
      <c r="E20" s="8"/>
      <c r="F20" s="8"/>
      <c r="G20" s="8"/>
      <c r="H20" s="8"/>
      <c r="I20" s="8"/>
    </row>
    <row r="21" spans="1:22" ht="18" x14ac:dyDescent="0.4">
      <c r="B21" s="8"/>
      <c r="C21" s="17"/>
      <c r="D21" s="8"/>
      <c r="E21" s="8"/>
      <c r="F21" s="8"/>
      <c r="G21" s="8"/>
      <c r="H21" s="18" t="s">
        <v>66</v>
      </c>
      <c r="I21" s="8"/>
    </row>
    <row r="22" spans="1:22" ht="15" thickBot="1" x14ac:dyDescent="0.45">
      <c r="A22" s="36" t="s">
        <v>8</v>
      </c>
      <c r="B22" s="10" t="s">
        <v>72</v>
      </c>
      <c r="C22" s="10"/>
      <c r="D22" s="10"/>
      <c r="E22" s="10"/>
      <c r="F22" s="10"/>
      <c r="G22" s="10"/>
      <c r="H22" s="10"/>
      <c r="I22" s="8"/>
    </row>
    <row r="23" spans="1:22" ht="15" thickBot="1" x14ac:dyDescent="0.45">
      <c r="B23" s="17" t="s">
        <v>145</v>
      </c>
      <c r="C23" s="17"/>
      <c r="F23" s="8"/>
      <c r="G23" s="8"/>
      <c r="H23" s="32"/>
      <c r="I23" s="46" t="s">
        <v>21</v>
      </c>
      <c r="J23" s="55">
        <f>H23/50</f>
        <v>0</v>
      </c>
      <c r="K23" s="2" t="s">
        <v>154</v>
      </c>
    </row>
    <row r="24" spans="1:22" ht="15" thickBot="1" x14ac:dyDescent="0.45">
      <c r="B24" s="17" t="s">
        <v>63</v>
      </c>
      <c r="C24" s="17"/>
      <c r="F24" s="8"/>
      <c r="G24" s="8"/>
      <c r="H24" s="33"/>
      <c r="I24" s="46" t="s">
        <v>21</v>
      </c>
      <c r="J24" s="55">
        <f t="shared" ref="J24:J25" si="0">H24/5</f>
        <v>0</v>
      </c>
    </row>
    <row r="25" spans="1:22" ht="15" thickBot="1" x14ac:dyDescent="0.45">
      <c r="B25" s="17" t="s">
        <v>64</v>
      </c>
      <c r="C25" s="17"/>
      <c r="F25" s="8"/>
      <c r="G25" s="8"/>
      <c r="H25" s="34"/>
      <c r="I25" s="46" t="s">
        <v>21</v>
      </c>
      <c r="J25" s="55">
        <f t="shared" si="0"/>
        <v>0</v>
      </c>
    </row>
    <row r="26" spans="1:22" ht="15" thickBot="1" x14ac:dyDescent="0.45">
      <c r="B26" s="8"/>
      <c r="C26" s="8"/>
      <c r="D26" s="8"/>
      <c r="E26" s="8"/>
      <c r="F26" s="8"/>
      <c r="G26" s="8"/>
      <c r="H26" s="8"/>
      <c r="I26" s="20" t="s">
        <v>69</v>
      </c>
      <c r="J26" s="56">
        <f>J23+J24+J25</f>
        <v>0</v>
      </c>
    </row>
    <row r="27" spans="1:22" x14ac:dyDescent="0.4">
      <c r="A27" s="36" t="s">
        <v>11</v>
      </c>
      <c r="B27" s="10" t="s">
        <v>98</v>
      </c>
      <c r="C27" s="10"/>
      <c r="D27" s="10"/>
      <c r="E27" s="10"/>
      <c r="F27" s="10"/>
      <c r="G27" s="10"/>
      <c r="H27" s="10"/>
      <c r="I27" s="8"/>
      <c r="J27" s="8"/>
    </row>
    <row r="28" spans="1:22" x14ac:dyDescent="0.4">
      <c r="C28" s="2" t="s">
        <v>135</v>
      </c>
    </row>
    <row r="29" spans="1:22" ht="54" customHeight="1" x14ac:dyDescent="0.4">
      <c r="C29" s="63" t="s">
        <v>76</v>
      </c>
      <c r="D29" s="63"/>
      <c r="E29" s="63"/>
      <c r="F29" s="63"/>
      <c r="G29" s="63"/>
      <c r="H29" s="63"/>
      <c r="L29" s="8"/>
    </row>
    <row r="30" spans="1:22" ht="15" thickBot="1" x14ac:dyDescent="0.45"/>
    <row r="31" spans="1:22" ht="60.95" customHeight="1" thickBot="1" x14ac:dyDescent="0.45">
      <c r="A31" s="36" t="s">
        <v>68</v>
      </c>
      <c r="B31" s="70" t="s">
        <v>99</v>
      </c>
      <c r="C31" s="70"/>
      <c r="D31" s="70"/>
      <c r="E31" s="70"/>
      <c r="F31" s="70"/>
      <c r="G31" s="70"/>
      <c r="H31" s="70"/>
      <c r="I31" s="47" t="s">
        <v>157</v>
      </c>
      <c r="J31" s="35"/>
      <c r="K31" s="37" t="s">
        <v>174</v>
      </c>
      <c r="M31" s="5"/>
      <c r="N31" s="6"/>
      <c r="O31" s="6"/>
      <c r="P31" s="6"/>
      <c r="Q31" s="6"/>
      <c r="R31" s="6"/>
      <c r="S31" s="6"/>
      <c r="T31" s="6"/>
      <c r="U31" s="6"/>
      <c r="V31" s="8"/>
    </row>
    <row r="33" spans="1:11" x14ac:dyDescent="0.4">
      <c r="A33" s="5" t="s">
        <v>158</v>
      </c>
      <c r="B33" s="6"/>
      <c r="C33" s="6"/>
      <c r="D33" s="6"/>
      <c r="E33" s="6"/>
      <c r="F33" s="6"/>
      <c r="G33" s="6"/>
      <c r="H33" s="6"/>
      <c r="I33" s="6"/>
      <c r="J33" s="8"/>
    </row>
    <row r="34" spans="1:11" x14ac:dyDescent="0.4">
      <c r="B34" s="2" t="s">
        <v>12</v>
      </c>
    </row>
    <row r="35" spans="1:11" x14ac:dyDescent="0.4">
      <c r="B35" s="2" t="s">
        <v>13</v>
      </c>
    </row>
    <row r="36" spans="1:11" x14ac:dyDescent="0.4">
      <c r="B36" s="2" t="s">
        <v>14</v>
      </c>
    </row>
    <row r="37" spans="1:11" x14ac:dyDescent="0.4">
      <c r="C37" s="2" t="s">
        <v>15</v>
      </c>
    </row>
    <row r="38" spans="1:11" ht="104.1" customHeight="1" x14ac:dyDescent="0.4">
      <c r="C38" s="63" t="s">
        <v>105</v>
      </c>
      <c r="D38" s="63"/>
      <c r="E38" s="63"/>
      <c r="F38" s="63"/>
      <c r="G38" s="63"/>
      <c r="H38" s="63"/>
    </row>
    <row r="39" spans="1:11" ht="52.5" customHeight="1" x14ac:dyDescent="0.4">
      <c r="A39" s="36" t="s">
        <v>16</v>
      </c>
      <c r="B39" s="70" t="s">
        <v>151</v>
      </c>
      <c r="C39" s="70"/>
      <c r="D39" s="70"/>
      <c r="E39" s="70"/>
      <c r="F39" s="70"/>
      <c r="G39" s="70"/>
      <c r="H39" s="70"/>
      <c r="I39" s="8"/>
      <c r="J39" s="8"/>
    </row>
    <row r="40" spans="1:11" ht="26.45" customHeight="1" x14ac:dyDescent="0.4">
      <c r="A40" s="22"/>
      <c r="B40" s="23"/>
      <c r="C40" s="2" t="s">
        <v>17</v>
      </c>
      <c r="I40" s="8"/>
      <c r="J40" s="8"/>
    </row>
    <row r="41" spans="1:11" ht="65.45" customHeight="1" x14ac:dyDescent="0.4">
      <c r="A41" s="22"/>
      <c r="B41" s="23"/>
      <c r="C41" s="63" t="s">
        <v>76</v>
      </c>
      <c r="D41" s="63"/>
      <c r="E41" s="63"/>
      <c r="F41" s="63"/>
      <c r="G41" s="63"/>
      <c r="H41" s="63"/>
      <c r="I41" s="8"/>
      <c r="J41" s="8"/>
    </row>
    <row r="42" spans="1:11" ht="10.5" customHeight="1" x14ac:dyDescent="0.4">
      <c r="A42" s="22"/>
      <c r="B42" s="23"/>
      <c r="C42" s="51"/>
      <c r="D42" s="51"/>
      <c r="E42" s="51"/>
      <c r="F42" s="51"/>
      <c r="G42" s="51"/>
      <c r="H42" s="51"/>
      <c r="I42" s="8"/>
      <c r="J42" s="8"/>
    </row>
    <row r="43" spans="1:11" ht="47.1" customHeight="1" thickBot="1" x14ac:dyDescent="0.45">
      <c r="C43" s="63" t="s">
        <v>31</v>
      </c>
      <c r="D43" s="63"/>
      <c r="E43" s="63"/>
      <c r="F43" s="63"/>
      <c r="G43" s="63"/>
      <c r="H43" s="63"/>
    </row>
    <row r="44" spans="1:11" ht="60" customHeight="1" thickBot="1" x14ac:dyDescent="0.45">
      <c r="A44" s="36" t="s">
        <v>19</v>
      </c>
      <c r="B44" s="70" t="s">
        <v>106</v>
      </c>
      <c r="C44" s="70"/>
      <c r="D44" s="70"/>
      <c r="E44" s="70"/>
      <c r="F44" s="70"/>
      <c r="G44" s="70"/>
      <c r="H44" s="70"/>
      <c r="I44" s="47" t="s">
        <v>159</v>
      </c>
      <c r="J44" s="35"/>
      <c r="K44" s="37" t="s">
        <v>175</v>
      </c>
    </row>
    <row r="46" spans="1:11" x14ac:dyDescent="0.4">
      <c r="A46" s="5" t="s">
        <v>160</v>
      </c>
      <c r="B46" s="6"/>
      <c r="C46" s="6"/>
      <c r="D46" s="6"/>
      <c r="E46" s="6"/>
      <c r="F46" s="6"/>
      <c r="G46" s="6"/>
      <c r="H46" s="6"/>
      <c r="I46" s="6"/>
      <c r="J46" s="8"/>
    </row>
    <row r="47" spans="1:11" ht="72" customHeight="1" x14ac:dyDescent="0.4">
      <c r="A47" s="5"/>
      <c r="B47" s="64" t="s">
        <v>133</v>
      </c>
      <c r="C47" s="64"/>
      <c r="D47" s="64"/>
      <c r="E47" s="64"/>
      <c r="F47" s="64"/>
      <c r="G47" s="64"/>
      <c r="H47" s="64"/>
      <c r="I47" s="6"/>
      <c r="J47" s="8"/>
    </row>
    <row r="49" spans="1:13" x14ac:dyDescent="0.4">
      <c r="A49" s="68" t="s">
        <v>70</v>
      </c>
      <c r="B49" s="2" t="s">
        <v>50</v>
      </c>
    </row>
    <row r="50" spans="1:13" x14ac:dyDescent="0.4">
      <c r="A50" s="68"/>
      <c r="B50" s="2" t="s">
        <v>51</v>
      </c>
    </row>
    <row r="51" spans="1:13" x14ac:dyDescent="0.4">
      <c r="A51" s="68"/>
      <c r="C51" s="2" t="s">
        <v>22</v>
      </c>
    </row>
    <row r="52" spans="1:13" ht="17.45" customHeight="1" x14ac:dyDescent="0.4">
      <c r="A52" s="68"/>
      <c r="C52" s="2" t="s">
        <v>23</v>
      </c>
    </row>
    <row r="53" spans="1:13" ht="79.5" customHeight="1" x14ac:dyDescent="0.4">
      <c r="A53" s="68"/>
      <c r="C53" s="69" t="s">
        <v>149</v>
      </c>
      <c r="D53" s="69"/>
      <c r="E53" s="69"/>
      <c r="F53" s="69"/>
      <c r="G53" s="69"/>
      <c r="H53" s="69"/>
    </row>
    <row r="54" spans="1:13" ht="46.5" customHeight="1" x14ac:dyDescent="0.4">
      <c r="A54" s="36" t="s">
        <v>25</v>
      </c>
      <c r="B54" s="70" t="s">
        <v>110</v>
      </c>
      <c r="C54" s="70"/>
      <c r="D54" s="70"/>
      <c r="E54" s="70"/>
      <c r="F54" s="70"/>
      <c r="G54" s="70"/>
      <c r="H54" s="70"/>
      <c r="I54" s="8"/>
      <c r="J54" s="8"/>
    </row>
    <row r="55" spans="1:13" x14ac:dyDescent="0.4">
      <c r="A55" s="22"/>
      <c r="B55" s="23"/>
      <c r="C55" s="2" t="s">
        <v>26</v>
      </c>
      <c r="I55" s="8"/>
      <c r="J55" s="8"/>
    </row>
    <row r="56" spans="1:13" ht="59.45" customHeight="1" thickBot="1" x14ac:dyDescent="0.45">
      <c r="A56" s="22"/>
      <c r="B56" s="23"/>
      <c r="C56" s="63" t="s">
        <v>76</v>
      </c>
      <c r="D56" s="63"/>
      <c r="E56" s="63"/>
      <c r="F56" s="63"/>
      <c r="G56" s="63"/>
      <c r="H56" s="63"/>
      <c r="I56" s="8"/>
      <c r="J56" s="8"/>
    </row>
    <row r="57" spans="1:13" ht="44.45" customHeight="1" thickBot="1" x14ac:dyDescent="0.45">
      <c r="A57" s="36" t="s">
        <v>28</v>
      </c>
      <c r="B57" s="70" t="s">
        <v>111</v>
      </c>
      <c r="C57" s="70"/>
      <c r="D57" s="70"/>
      <c r="E57" s="70"/>
      <c r="F57" s="70"/>
      <c r="G57" s="70"/>
      <c r="H57" s="70"/>
      <c r="I57" s="47" t="s">
        <v>161</v>
      </c>
      <c r="J57" s="35"/>
      <c r="K57" s="38" t="s">
        <v>112</v>
      </c>
    </row>
    <row r="59" spans="1:13" x14ac:dyDescent="0.4">
      <c r="A59" s="5" t="s">
        <v>166</v>
      </c>
      <c r="B59" s="6"/>
      <c r="C59" s="6"/>
      <c r="D59" s="6"/>
      <c r="E59" s="6"/>
      <c r="F59" s="6"/>
      <c r="G59" s="6"/>
      <c r="H59" s="6"/>
      <c r="I59" s="6"/>
      <c r="J59" s="8"/>
    </row>
    <row r="61" spans="1:13" ht="62.45" customHeight="1" thickBot="1" x14ac:dyDescent="0.45">
      <c r="B61" s="63" t="s">
        <v>146</v>
      </c>
      <c r="C61" s="63"/>
      <c r="D61" s="63"/>
      <c r="E61" s="63"/>
      <c r="F61" s="63"/>
      <c r="G61" s="63"/>
      <c r="M61" s="3"/>
    </row>
    <row r="62" spans="1:13" ht="33" customHeight="1" thickBot="1" x14ac:dyDescent="0.45">
      <c r="A62" s="36" t="s">
        <v>32</v>
      </c>
      <c r="B62" s="70" t="s">
        <v>77</v>
      </c>
      <c r="C62" s="70"/>
      <c r="D62" s="70"/>
      <c r="E62" s="70"/>
      <c r="F62" s="70"/>
      <c r="G62" s="70"/>
      <c r="H62" s="70"/>
      <c r="I62" s="8"/>
      <c r="J62" s="35"/>
      <c r="K62" s="59" t="s">
        <v>44</v>
      </c>
    </row>
    <row r="64" spans="1:13" ht="45.6" customHeight="1" thickBot="1" x14ac:dyDescent="0.45">
      <c r="B64" s="63" t="s">
        <v>52</v>
      </c>
      <c r="C64" s="63"/>
      <c r="D64" s="63"/>
      <c r="E64" s="63"/>
      <c r="F64" s="63"/>
      <c r="G64" s="63"/>
      <c r="H64" s="63"/>
    </row>
    <row r="65" spans="1:11" ht="33.6" customHeight="1" thickBot="1" x14ac:dyDescent="0.45">
      <c r="A65" s="36" t="s">
        <v>39</v>
      </c>
      <c r="B65" s="70" t="s">
        <v>78</v>
      </c>
      <c r="C65" s="70"/>
      <c r="D65" s="70"/>
      <c r="E65" s="70"/>
      <c r="F65" s="70"/>
      <c r="G65" s="70"/>
      <c r="H65" s="70"/>
      <c r="I65" s="8"/>
      <c r="J65" s="35"/>
    </row>
    <row r="67" spans="1:11" ht="60.6" customHeight="1" thickBot="1" x14ac:dyDescent="0.45">
      <c r="B67" s="63" t="s">
        <v>53</v>
      </c>
      <c r="C67" s="63"/>
      <c r="D67" s="63"/>
      <c r="E67" s="63"/>
      <c r="F67" s="63"/>
      <c r="G67" s="63"/>
      <c r="H67" s="63"/>
    </row>
    <row r="68" spans="1:11" ht="36.6" customHeight="1" thickBot="1" x14ac:dyDescent="0.45">
      <c r="A68" s="36" t="s">
        <v>40</v>
      </c>
      <c r="B68" s="70" t="s">
        <v>79</v>
      </c>
      <c r="C68" s="70"/>
      <c r="D68" s="70"/>
      <c r="E68" s="70"/>
      <c r="F68" s="70"/>
      <c r="G68" s="70"/>
      <c r="H68" s="70"/>
      <c r="I68" s="8"/>
      <c r="J68" s="35"/>
    </row>
    <row r="70" spans="1:11" ht="62.1" customHeight="1" thickBot="1" x14ac:dyDescent="0.45">
      <c r="B70" s="63" t="s">
        <v>54</v>
      </c>
      <c r="C70" s="63"/>
      <c r="D70" s="63"/>
      <c r="E70" s="63"/>
      <c r="F70" s="63"/>
      <c r="G70" s="63"/>
      <c r="H70" s="63"/>
    </row>
    <row r="71" spans="1:11" ht="39" customHeight="1" thickBot="1" x14ac:dyDescent="0.45">
      <c r="A71" s="36" t="s">
        <v>41</v>
      </c>
      <c r="B71" s="70" t="s">
        <v>80</v>
      </c>
      <c r="C71" s="70"/>
      <c r="D71" s="70"/>
      <c r="E71" s="70"/>
      <c r="F71" s="70"/>
      <c r="G71" s="70"/>
      <c r="H71" s="70"/>
      <c r="I71" s="8"/>
      <c r="J71" s="35"/>
    </row>
    <row r="73" spans="1:11" ht="42.95" customHeight="1" thickBot="1" x14ac:dyDescent="0.45">
      <c r="B73" s="63" t="s">
        <v>55</v>
      </c>
      <c r="C73" s="63"/>
      <c r="D73" s="63"/>
      <c r="E73" s="63"/>
      <c r="F73" s="63"/>
      <c r="G73" s="63"/>
      <c r="H73" s="63"/>
    </row>
    <row r="74" spans="1:11" ht="32.1" customHeight="1" thickBot="1" x14ac:dyDescent="0.45">
      <c r="A74" s="36" t="s">
        <v>42</v>
      </c>
      <c r="B74" s="70" t="s">
        <v>81</v>
      </c>
      <c r="C74" s="70"/>
      <c r="D74" s="70"/>
      <c r="E74" s="70"/>
      <c r="F74" s="70"/>
      <c r="G74" s="70"/>
      <c r="H74" s="70"/>
      <c r="I74" s="8"/>
      <c r="J74" s="35"/>
    </row>
    <row r="76" spans="1:11" ht="90" customHeight="1" thickBot="1" x14ac:dyDescent="0.45">
      <c r="B76" s="63" t="s">
        <v>56</v>
      </c>
      <c r="C76" s="63"/>
      <c r="D76" s="63"/>
      <c r="E76" s="63"/>
      <c r="F76" s="63"/>
      <c r="G76" s="63"/>
      <c r="H76" s="63"/>
    </row>
    <row r="77" spans="1:11" ht="42" customHeight="1" thickBot="1" x14ac:dyDescent="0.45">
      <c r="A77" s="36" t="s">
        <v>43</v>
      </c>
      <c r="B77" s="70" t="s">
        <v>82</v>
      </c>
      <c r="C77" s="70"/>
      <c r="D77" s="70"/>
      <c r="E77" s="70"/>
      <c r="F77" s="70"/>
      <c r="G77" s="70"/>
      <c r="H77" s="70"/>
      <c r="I77" s="8"/>
      <c r="J77" s="35"/>
    </row>
    <row r="78" spans="1:11" ht="15" thickBot="1" x14ac:dyDescent="0.45"/>
    <row r="79" spans="1:11" ht="38.1" customHeight="1" thickBot="1" x14ac:dyDescent="0.45">
      <c r="F79" s="2" t="s">
        <v>148</v>
      </c>
      <c r="J79" s="58">
        <f>J62+J65+J68+J71+J74+J77</f>
        <v>0</v>
      </c>
    </row>
    <row r="80" spans="1:11" ht="39" customHeight="1" thickBot="1" x14ac:dyDescent="0.45">
      <c r="F80" s="66" t="s">
        <v>163</v>
      </c>
      <c r="G80" s="66"/>
      <c r="H80" s="66"/>
      <c r="I80" s="67"/>
      <c r="J80" s="35"/>
      <c r="K80" s="60" t="s">
        <v>116</v>
      </c>
    </row>
    <row r="81" spans="1:14" ht="22.5" customHeight="1" x14ac:dyDescent="0.4">
      <c r="J81" s="8"/>
    </row>
    <row r="82" spans="1:14" ht="26.45" customHeight="1" x14ac:dyDescent="0.4">
      <c r="A82" s="36" t="s">
        <v>62</v>
      </c>
      <c r="B82" s="36"/>
      <c r="C82" s="36"/>
      <c r="D82" s="36"/>
      <c r="E82" s="36"/>
      <c r="F82" s="36"/>
      <c r="G82" s="36"/>
      <c r="H82" s="36"/>
      <c r="I82" s="36"/>
      <c r="J82" s="36"/>
      <c r="K82" s="36"/>
      <c r="L82" s="36"/>
      <c r="M82" s="36"/>
      <c r="N82" s="36"/>
    </row>
    <row r="83" spans="1:14" ht="15" thickBot="1" x14ac:dyDescent="0.45">
      <c r="B83" s="2" t="s">
        <v>45</v>
      </c>
      <c r="E83" s="36" t="s">
        <v>117</v>
      </c>
      <c r="F83" s="36"/>
      <c r="G83" s="36"/>
      <c r="H83" s="36"/>
      <c r="I83" s="36"/>
    </row>
    <row r="84" spans="1:14" ht="23.1" customHeight="1" thickBot="1" x14ac:dyDescent="0.45">
      <c r="E84" s="50" t="s">
        <v>165</v>
      </c>
      <c r="G84" s="27" t="s">
        <v>59</v>
      </c>
      <c r="H84" s="27"/>
      <c r="I84" s="28"/>
      <c r="J84" s="7">
        <f>J44+J57+J80</f>
        <v>0</v>
      </c>
    </row>
    <row r="85" spans="1:14" ht="21.95" customHeight="1" thickBot="1" x14ac:dyDescent="0.45">
      <c r="H85" s="29" t="s">
        <v>46</v>
      </c>
      <c r="I85" s="30"/>
      <c r="J85" s="31">
        <f>24-J84</f>
        <v>24</v>
      </c>
    </row>
    <row r="86" spans="1:14" ht="21.95" customHeight="1" x14ac:dyDescent="0.4">
      <c r="H86" s="2" t="s">
        <v>58</v>
      </c>
      <c r="I86" s="8"/>
      <c r="J86" s="8"/>
    </row>
    <row r="87" spans="1:14" ht="21.95" customHeight="1" x14ac:dyDescent="0.4">
      <c r="H87" s="2" t="s">
        <v>67</v>
      </c>
      <c r="I87" s="8"/>
      <c r="J87" s="8"/>
    </row>
    <row r="89" spans="1:14" ht="15" thickBot="1" x14ac:dyDescent="0.45">
      <c r="E89" s="36" t="s">
        <v>118</v>
      </c>
      <c r="F89" s="36"/>
      <c r="G89" s="36"/>
      <c r="H89" s="36"/>
      <c r="I89" s="36"/>
    </row>
    <row r="90" spans="1:14" ht="21" customHeight="1" thickBot="1" x14ac:dyDescent="0.45">
      <c r="E90" s="50" t="s">
        <v>164</v>
      </c>
      <c r="G90" s="27" t="s">
        <v>59</v>
      </c>
      <c r="H90" s="27"/>
      <c r="I90" s="28"/>
      <c r="J90" s="7">
        <f>J31+J44+J57+J80</f>
        <v>0</v>
      </c>
    </row>
    <row r="91" spans="1:14" ht="21" customHeight="1" thickBot="1" x14ac:dyDescent="0.45">
      <c r="H91" s="29" t="s">
        <v>46</v>
      </c>
      <c r="I91" s="30"/>
      <c r="J91" s="31">
        <f>30-J90</f>
        <v>30</v>
      </c>
    </row>
    <row r="92" spans="1:14" ht="18.600000000000001" customHeight="1" x14ac:dyDescent="0.4">
      <c r="H92" s="2" t="s">
        <v>57</v>
      </c>
    </row>
    <row r="93" spans="1:14" ht="20.45" customHeight="1" x14ac:dyDescent="0.4">
      <c r="H93" s="2" t="s">
        <v>67</v>
      </c>
    </row>
  </sheetData>
  <sheetProtection algorithmName="SHA-512" hashValue="vDpMll0uxHoVjBgj7+qgxOdaOBh3xuFa8Vu4iyMUWmDsC7xqwLlVI/38+EZrNTtkgd8FiY3AijXxIB47b75BMg==" saltValue="ijOwWfY5Hl+Jjgqj92/qHw==" spinCount="100000" sheet="1" objects="1" scenarios="1"/>
  <mergeCells count="29">
    <mergeCell ref="A49:A53"/>
    <mergeCell ref="C53:H53"/>
    <mergeCell ref="A2:I2"/>
    <mergeCell ref="A4:I4"/>
    <mergeCell ref="B7:I7"/>
    <mergeCell ref="C29:H29"/>
    <mergeCell ref="B31:H31"/>
    <mergeCell ref="C38:H38"/>
    <mergeCell ref="B64:H64"/>
    <mergeCell ref="B39:H39"/>
    <mergeCell ref="C41:H41"/>
    <mergeCell ref="C43:H43"/>
    <mergeCell ref="B44:H44"/>
    <mergeCell ref="B47:H47"/>
    <mergeCell ref="B54:H54"/>
    <mergeCell ref="C56:H56"/>
    <mergeCell ref="B57:H57"/>
    <mergeCell ref="B61:G61"/>
    <mergeCell ref="B62:H62"/>
    <mergeCell ref="B74:H74"/>
    <mergeCell ref="B76:H76"/>
    <mergeCell ref="B77:H77"/>
    <mergeCell ref="F80:I80"/>
    <mergeCell ref="B65:H65"/>
    <mergeCell ref="B67:H67"/>
    <mergeCell ref="B68:H68"/>
    <mergeCell ref="B70:H70"/>
    <mergeCell ref="B71:H71"/>
    <mergeCell ref="B73:H73"/>
  </mergeCells>
  <phoneticPr fontId="1"/>
  <conditionalFormatting sqref="J6">
    <cfRule type="cellIs" dxfId="2" priority="1" operator="between">
      <formula>1900</formula>
      <formula>2002</formula>
    </cfRule>
  </conditionalFormatting>
  <dataValidations count="5">
    <dataValidation type="whole" operator="lessThanOrEqual" allowBlank="1" showInputMessage="1" showErrorMessage="1" sqref="J44" xr:uid="{0697A9E0-8A5F-48CB-8FEE-B0AB19AA0927}">
      <formula1>8</formula1>
    </dataValidation>
    <dataValidation type="whole" operator="greaterThanOrEqual" allowBlank="1" showInputMessage="1" showErrorMessage="1" sqref="J57" xr:uid="{F75AD111-707A-423B-AEEA-B1AA2204C7D5}">
      <formula1>1</formula1>
    </dataValidation>
    <dataValidation type="whole" operator="lessThanOrEqual" allowBlank="1" showInputMessage="1" showErrorMessage="1" sqref="J62" xr:uid="{50AED676-0E43-481A-89C8-FF680F827ACE}">
      <formula1>6</formula1>
    </dataValidation>
    <dataValidation type="whole" operator="lessThanOrEqual" allowBlank="1" showInputMessage="1" showErrorMessage="1" sqref="J80" xr:uid="{C2F472BF-DAC8-4ADD-B2A7-178A99584865}">
      <formula1>12</formula1>
    </dataValidation>
    <dataValidation type="whole" operator="lessThanOrEqual" allowBlank="1" showInputMessage="1" showErrorMessage="1" sqref="J31" xr:uid="{4BB4FDA0-60D0-427B-A160-0753FF525451}">
      <formula1>8</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5FFB6-3805-43DD-A8B8-29742E3391CA}">
  <sheetPr>
    <tabColor theme="7" tint="0.59999389629810485"/>
  </sheetPr>
  <dimension ref="A2:V93"/>
  <sheetViews>
    <sheetView topLeftCell="A5" zoomScale="75" zoomScaleNormal="75" workbookViewId="0">
      <selection activeCell="J44" sqref="J44"/>
    </sheetView>
  </sheetViews>
  <sheetFormatPr defaultColWidth="8.625" defaultRowHeight="14.25" x14ac:dyDescent="0.4"/>
  <cols>
    <col min="1" max="10" width="8.625" style="2"/>
    <col min="11" max="11" width="13.75" style="2" customWidth="1"/>
    <col min="12" max="16384" width="8.625" style="2"/>
  </cols>
  <sheetData>
    <row r="2" spans="1:10" ht="118.5" customHeight="1" x14ac:dyDescent="0.4">
      <c r="A2" s="63" t="s">
        <v>136</v>
      </c>
      <c r="B2" s="63"/>
      <c r="C2" s="63"/>
      <c r="D2" s="63"/>
      <c r="E2" s="63"/>
      <c r="F2" s="63"/>
      <c r="G2" s="63"/>
      <c r="H2" s="63"/>
      <c r="I2" s="63"/>
    </row>
    <row r="4" spans="1:10" ht="68.45" customHeight="1" x14ac:dyDescent="0.4">
      <c r="A4" s="63" t="s">
        <v>167</v>
      </c>
      <c r="B4" s="63"/>
      <c r="C4" s="63"/>
      <c r="D4" s="63"/>
      <c r="E4" s="63"/>
      <c r="F4" s="63"/>
      <c r="G4" s="63"/>
      <c r="H4" s="63"/>
      <c r="I4" s="63"/>
    </row>
    <row r="5" spans="1:10" ht="15" thickBot="1" x14ac:dyDescent="0.45">
      <c r="A5" s="3"/>
      <c r="B5" s="4"/>
      <c r="C5" s="4"/>
      <c r="D5" s="4"/>
      <c r="E5" s="4"/>
      <c r="F5" s="4"/>
      <c r="G5" s="4"/>
      <c r="H5" s="4"/>
      <c r="I5" s="4"/>
    </row>
    <row r="6" spans="1:10" ht="15" thickBot="1" x14ac:dyDescent="0.45">
      <c r="A6" s="5" t="s">
        <v>47</v>
      </c>
      <c r="B6" s="6"/>
      <c r="C6" s="6"/>
      <c r="D6" s="6"/>
      <c r="E6" s="6"/>
      <c r="F6" s="6"/>
      <c r="G6" s="6"/>
      <c r="H6" s="6"/>
      <c r="I6" s="6"/>
      <c r="J6" s="53"/>
    </row>
    <row r="7" spans="1:10" ht="62.1" customHeight="1" x14ac:dyDescent="0.4">
      <c r="B7" s="64" t="s">
        <v>137</v>
      </c>
      <c r="C7" s="64"/>
      <c r="D7" s="64"/>
      <c r="E7" s="64"/>
      <c r="F7" s="64"/>
      <c r="G7" s="64"/>
      <c r="H7" s="64"/>
      <c r="I7" s="64"/>
    </row>
    <row r="8" spans="1:10" x14ac:dyDescent="0.4">
      <c r="B8" s="52"/>
      <c r="C8" s="8" t="s">
        <v>140</v>
      </c>
      <c r="D8" s="8"/>
      <c r="E8" s="8"/>
      <c r="F8" s="8"/>
      <c r="G8" s="8" t="s">
        <v>49</v>
      </c>
      <c r="H8" s="8"/>
      <c r="I8" s="8"/>
    </row>
    <row r="9" spans="1:10" x14ac:dyDescent="0.4">
      <c r="B9" s="8"/>
      <c r="C9" s="8" t="s">
        <v>138</v>
      </c>
      <c r="D9" s="8"/>
      <c r="E9" s="8"/>
      <c r="F9" s="8"/>
      <c r="G9" s="8"/>
      <c r="H9" s="8"/>
      <c r="I9" s="8"/>
    </row>
    <row r="10" spans="1:10" x14ac:dyDescent="0.4">
      <c r="B10" s="8"/>
      <c r="C10" s="8"/>
      <c r="D10" s="8" t="s">
        <v>139</v>
      </c>
      <c r="E10" s="8"/>
      <c r="F10" s="8"/>
      <c r="G10" s="8" t="s">
        <v>141</v>
      </c>
      <c r="H10" s="8"/>
      <c r="I10" s="8"/>
    </row>
    <row r="11" spans="1:10" ht="15" thickBot="1" x14ac:dyDescent="0.45">
      <c r="B11" s="8"/>
      <c r="C11" s="8"/>
      <c r="D11" s="8"/>
      <c r="E11" s="8"/>
      <c r="F11" s="8"/>
      <c r="G11" s="8"/>
      <c r="H11" s="8"/>
      <c r="I11" s="8"/>
    </row>
    <row r="12" spans="1:10" ht="15" thickBot="1" x14ac:dyDescent="0.45">
      <c r="A12" s="5" t="s">
        <v>48</v>
      </c>
      <c r="B12" s="6"/>
      <c r="C12" s="6"/>
      <c r="D12" s="6"/>
      <c r="E12" s="6"/>
      <c r="F12" s="6"/>
      <c r="G12" s="6"/>
      <c r="H12" s="6"/>
      <c r="I12" s="6"/>
      <c r="J12" s="54"/>
    </row>
    <row r="13" spans="1:10" x14ac:dyDescent="0.4">
      <c r="B13" s="9" t="s">
        <v>0</v>
      </c>
      <c r="C13" s="10" t="s">
        <v>1</v>
      </c>
      <c r="D13" s="11" t="s">
        <v>2</v>
      </c>
      <c r="E13" s="12" t="s">
        <v>3</v>
      </c>
      <c r="F13" s="14" t="s">
        <v>4</v>
      </c>
      <c r="G13" s="8"/>
      <c r="H13" s="8"/>
      <c r="I13" s="8"/>
    </row>
    <row r="14" spans="1:10" x14ac:dyDescent="0.4">
      <c r="B14" s="8" t="s">
        <v>10</v>
      </c>
      <c r="C14" s="8"/>
      <c r="D14" s="8"/>
      <c r="E14" s="8"/>
      <c r="F14" s="8"/>
      <c r="G14" s="8"/>
      <c r="H14" s="8"/>
      <c r="I14" s="14" t="s">
        <v>143</v>
      </c>
    </row>
    <row r="15" spans="1:10" x14ac:dyDescent="0.4">
      <c r="B15" s="15" t="s">
        <v>74</v>
      </c>
      <c r="C15" s="8"/>
      <c r="D15" s="8"/>
      <c r="E15" s="8"/>
      <c r="F15" s="8"/>
      <c r="G15" s="8"/>
      <c r="H15" s="8"/>
      <c r="I15" s="8"/>
    </row>
    <row r="16" spans="1:10" x14ac:dyDescent="0.4">
      <c r="B16" s="8"/>
      <c r="C16" s="8"/>
      <c r="D16" s="8"/>
      <c r="E16" s="8"/>
      <c r="F16" s="8"/>
      <c r="G16" s="8"/>
      <c r="H16" s="8"/>
      <c r="I16" s="8"/>
    </row>
    <row r="17" spans="1:22" ht="18.75" x14ac:dyDescent="0.4">
      <c r="A17" s="5" t="s">
        <v>156</v>
      </c>
      <c r="B17" s="6"/>
      <c r="C17" s="6"/>
      <c r="D17" s="6"/>
      <c r="E17" s="6"/>
      <c r="F17" s="6"/>
      <c r="G17" s="6"/>
      <c r="H17" s="6"/>
      <c r="J17" s="16"/>
      <c r="K17" s="16"/>
    </row>
    <row r="18" spans="1:22" x14ac:dyDescent="0.4">
      <c r="B18" s="17" t="s">
        <v>5</v>
      </c>
      <c r="D18" s="8"/>
      <c r="E18" s="8"/>
      <c r="F18" s="13" t="s">
        <v>153</v>
      </c>
      <c r="G18" s="8"/>
      <c r="H18" s="8"/>
      <c r="I18" s="8"/>
    </row>
    <row r="19" spans="1:22" x14ac:dyDescent="0.4">
      <c r="B19" s="17" t="s">
        <v>6</v>
      </c>
      <c r="D19" s="8"/>
      <c r="E19" s="8"/>
      <c r="F19" s="8"/>
      <c r="G19" s="8"/>
      <c r="H19" s="8"/>
      <c r="I19" s="8"/>
    </row>
    <row r="20" spans="1:22" x14ac:dyDescent="0.4">
      <c r="B20" s="17" t="s">
        <v>7</v>
      </c>
      <c r="D20" s="8"/>
      <c r="E20" s="8"/>
      <c r="F20" s="8"/>
      <c r="G20" s="8"/>
      <c r="H20" s="8"/>
      <c r="I20" s="8"/>
    </row>
    <row r="21" spans="1:22" ht="18" x14ac:dyDescent="0.4">
      <c r="B21" s="8"/>
      <c r="C21" s="17"/>
      <c r="D21" s="8"/>
      <c r="E21" s="8"/>
      <c r="F21" s="8"/>
      <c r="G21" s="8"/>
      <c r="H21" s="18" t="s">
        <v>66</v>
      </c>
      <c r="I21" s="8"/>
    </row>
    <row r="22" spans="1:22" ht="15" thickBot="1" x14ac:dyDescent="0.45">
      <c r="A22" s="39" t="s">
        <v>8</v>
      </c>
      <c r="B22" s="11" t="s">
        <v>83</v>
      </c>
      <c r="C22" s="11"/>
      <c r="D22" s="11"/>
      <c r="E22" s="11"/>
      <c r="F22" s="11"/>
      <c r="G22" s="11"/>
      <c r="H22" s="11"/>
      <c r="I22" s="8"/>
    </row>
    <row r="23" spans="1:22" ht="15" thickBot="1" x14ac:dyDescent="0.45">
      <c r="B23" s="17" t="s">
        <v>145</v>
      </c>
      <c r="C23" s="17"/>
      <c r="F23" s="8"/>
      <c r="G23" s="8"/>
      <c r="H23" s="32"/>
      <c r="I23" s="46" t="s">
        <v>21</v>
      </c>
      <c r="J23" s="55">
        <f>H23/50</f>
        <v>0</v>
      </c>
      <c r="K23" s="2" t="s">
        <v>154</v>
      </c>
    </row>
    <row r="24" spans="1:22" ht="15" thickBot="1" x14ac:dyDescent="0.45">
      <c r="B24" s="17" t="s">
        <v>63</v>
      </c>
      <c r="C24" s="17"/>
      <c r="F24" s="8"/>
      <c r="G24" s="8"/>
      <c r="H24" s="33"/>
      <c r="I24" s="46" t="s">
        <v>21</v>
      </c>
      <c r="J24" s="55">
        <f t="shared" ref="J24:J25" si="0">H24/5</f>
        <v>0</v>
      </c>
    </row>
    <row r="25" spans="1:22" ht="15" thickBot="1" x14ac:dyDescent="0.45">
      <c r="B25" s="17" t="s">
        <v>64</v>
      </c>
      <c r="C25" s="17"/>
      <c r="F25" s="8"/>
      <c r="G25" s="8"/>
      <c r="H25" s="34"/>
      <c r="I25" s="46" t="s">
        <v>21</v>
      </c>
      <c r="J25" s="55">
        <f t="shared" si="0"/>
        <v>0</v>
      </c>
    </row>
    <row r="26" spans="1:22" ht="15" thickBot="1" x14ac:dyDescent="0.45">
      <c r="B26" s="8"/>
      <c r="C26" s="8"/>
      <c r="D26" s="8"/>
      <c r="E26" s="8"/>
      <c r="F26" s="8"/>
      <c r="G26" s="8"/>
      <c r="H26" s="8"/>
      <c r="I26" s="20" t="s">
        <v>69</v>
      </c>
      <c r="J26" s="56">
        <f>J23+J24+J25</f>
        <v>0</v>
      </c>
    </row>
    <row r="27" spans="1:22" x14ac:dyDescent="0.4">
      <c r="A27" s="39" t="s">
        <v>11</v>
      </c>
      <c r="B27" s="11" t="s">
        <v>100</v>
      </c>
      <c r="C27" s="11"/>
      <c r="D27" s="11"/>
      <c r="E27" s="11"/>
      <c r="F27" s="11"/>
      <c r="G27" s="11"/>
      <c r="H27" s="11"/>
      <c r="I27" s="8"/>
      <c r="J27" s="8"/>
    </row>
    <row r="28" spans="1:22" x14ac:dyDescent="0.4">
      <c r="C28" s="2" t="s">
        <v>135</v>
      </c>
    </row>
    <row r="29" spans="1:22" ht="54" customHeight="1" x14ac:dyDescent="0.4">
      <c r="C29" s="63" t="s">
        <v>84</v>
      </c>
      <c r="D29" s="63"/>
      <c r="E29" s="63"/>
      <c r="F29" s="63"/>
      <c r="G29" s="63"/>
      <c r="H29" s="63"/>
      <c r="L29" s="8"/>
      <c r="N29" s="22"/>
    </row>
    <row r="30" spans="1:22" ht="15" thickBot="1" x14ac:dyDescent="0.45"/>
    <row r="31" spans="1:22" ht="60.95" customHeight="1" thickBot="1" x14ac:dyDescent="0.45">
      <c r="A31" s="39" t="s">
        <v>68</v>
      </c>
      <c r="B31" s="71" t="s">
        <v>101</v>
      </c>
      <c r="C31" s="71"/>
      <c r="D31" s="71"/>
      <c r="E31" s="71"/>
      <c r="F31" s="71"/>
      <c r="G31" s="71"/>
      <c r="H31" s="71"/>
      <c r="I31" s="47" t="s">
        <v>157</v>
      </c>
      <c r="J31" s="35"/>
      <c r="K31" s="40" t="s">
        <v>176</v>
      </c>
      <c r="M31" s="5"/>
      <c r="N31" s="6"/>
      <c r="O31" s="6"/>
      <c r="P31" s="6"/>
      <c r="Q31" s="6"/>
      <c r="R31" s="6"/>
      <c r="S31" s="6"/>
      <c r="T31" s="6"/>
      <c r="U31" s="6"/>
      <c r="V31" s="8"/>
    </row>
    <row r="33" spans="1:11" x14ac:dyDescent="0.4">
      <c r="A33" s="5" t="s">
        <v>158</v>
      </c>
      <c r="B33" s="6"/>
      <c r="C33" s="6"/>
      <c r="D33" s="6"/>
      <c r="E33" s="6"/>
      <c r="F33" s="6"/>
      <c r="G33" s="6"/>
      <c r="H33" s="6"/>
      <c r="I33" s="6"/>
      <c r="J33" s="8"/>
    </row>
    <row r="34" spans="1:11" x14ac:dyDescent="0.4">
      <c r="B34" s="2" t="s">
        <v>12</v>
      </c>
    </row>
    <row r="35" spans="1:11" x14ac:dyDescent="0.4">
      <c r="B35" s="2" t="s">
        <v>13</v>
      </c>
    </row>
    <row r="36" spans="1:11" x14ac:dyDescent="0.4">
      <c r="B36" s="2" t="s">
        <v>14</v>
      </c>
    </row>
    <row r="37" spans="1:11" x14ac:dyDescent="0.4">
      <c r="C37" s="2" t="s">
        <v>15</v>
      </c>
    </row>
    <row r="38" spans="1:11" ht="104.1" customHeight="1" x14ac:dyDescent="0.4">
      <c r="C38" s="63" t="s">
        <v>24</v>
      </c>
      <c r="D38" s="63"/>
      <c r="E38" s="63"/>
      <c r="F38" s="63"/>
      <c r="G38" s="63"/>
      <c r="H38" s="63"/>
    </row>
    <row r="39" spans="1:11" ht="37.5" customHeight="1" x14ac:dyDescent="0.4">
      <c r="A39" s="39" t="s">
        <v>16</v>
      </c>
      <c r="B39" s="71" t="s">
        <v>107</v>
      </c>
      <c r="C39" s="71"/>
      <c r="D39" s="71"/>
      <c r="E39" s="71"/>
      <c r="F39" s="71"/>
      <c r="G39" s="71"/>
      <c r="H39" s="71"/>
      <c r="I39" s="8"/>
      <c r="J39" s="8"/>
    </row>
    <row r="40" spans="1:11" ht="26.45" customHeight="1" x14ac:dyDescent="0.4">
      <c r="A40" s="22"/>
      <c r="B40" s="23"/>
      <c r="C40" s="2" t="s">
        <v>17</v>
      </c>
      <c r="I40" s="8"/>
      <c r="J40" s="8"/>
    </row>
    <row r="41" spans="1:11" ht="60" customHeight="1" x14ac:dyDescent="0.4">
      <c r="A41" s="22"/>
      <c r="B41" s="23"/>
      <c r="C41" s="63" t="s">
        <v>84</v>
      </c>
      <c r="D41" s="63"/>
      <c r="E41" s="63"/>
      <c r="F41" s="63"/>
      <c r="G41" s="63"/>
      <c r="H41" s="63"/>
      <c r="I41" s="8"/>
      <c r="J41" s="8"/>
    </row>
    <row r="42" spans="1:11" ht="9.9499999999999993" customHeight="1" x14ac:dyDescent="0.4">
      <c r="A42" s="22"/>
      <c r="B42" s="23"/>
      <c r="C42" s="24"/>
      <c r="D42" s="24"/>
      <c r="E42" s="24"/>
      <c r="F42" s="24"/>
      <c r="G42" s="24"/>
      <c r="H42" s="24"/>
      <c r="I42" s="8"/>
      <c r="J42" s="8"/>
    </row>
    <row r="43" spans="1:11" ht="47.1" customHeight="1" thickBot="1" x14ac:dyDescent="0.45">
      <c r="C43" s="63" t="s">
        <v>31</v>
      </c>
      <c r="D43" s="63"/>
      <c r="E43" s="63"/>
      <c r="F43" s="63"/>
      <c r="G43" s="63"/>
      <c r="H43" s="63"/>
    </row>
    <row r="44" spans="1:11" ht="60" customHeight="1" thickBot="1" x14ac:dyDescent="0.45">
      <c r="A44" s="39" t="s">
        <v>19</v>
      </c>
      <c r="B44" s="71" t="s">
        <v>108</v>
      </c>
      <c r="C44" s="71"/>
      <c r="D44" s="71"/>
      <c r="E44" s="71"/>
      <c r="F44" s="71"/>
      <c r="G44" s="71"/>
      <c r="H44" s="71"/>
      <c r="I44" s="47" t="s">
        <v>159</v>
      </c>
      <c r="J44" s="35"/>
      <c r="K44" s="40" t="s">
        <v>177</v>
      </c>
    </row>
    <row r="46" spans="1:11" x14ac:dyDescent="0.4">
      <c r="A46" s="5" t="s">
        <v>160</v>
      </c>
      <c r="B46" s="6"/>
      <c r="C46" s="6"/>
      <c r="D46" s="6"/>
      <c r="E46" s="6"/>
      <c r="F46" s="6"/>
      <c r="G46" s="6"/>
      <c r="H46" s="6"/>
      <c r="I46" s="6"/>
      <c r="J46" s="8"/>
    </row>
    <row r="47" spans="1:11" ht="72" customHeight="1" x14ac:dyDescent="0.4">
      <c r="A47" s="5"/>
      <c r="B47" s="64" t="s">
        <v>134</v>
      </c>
      <c r="C47" s="64"/>
      <c r="D47" s="64"/>
      <c r="E47" s="64"/>
      <c r="F47" s="64"/>
      <c r="G47" s="64"/>
      <c r="H47" s="64"/>
      <c r="I47" s="6"/>
      <c r="J47" s="8"/>
    </row>
    <row r="49" spans="1:13" x14ac:dyDescent="0.4">
      <c r="A49" s="68" t="s">
        <v>70</v>
      </c>
      <c r="B49" s="2" t="s">
        <v>50</v>
      </c>
    </row>
    <row r="50" spans="1:13" x14ac:dyDescent="0.4">
      <c r="A50" s="68"/>
      <c r="B50" s="2" t="s">
        <v>51</v>
      </c>
    </row>
    <row r="51" spans="1:13" x14ac:dyDescent="0.4">
      <c r="A51" s="68"/>
      <c r="C51" s="2" t="s">
        <v>22</v>
      </c>
    </row>
    <row r="52" spans="1:13" ht="17.45" customHeight="1" x14ac:dyDescent="0.4">
      <c r="A52" s="68"/>
      <c r="C52" s="2" t="s">
        <v>23</v>
      </c>
    </row>
    <row r="53" spans="1:13" ht="79.5" customHeight="1" x14ac:dyDescent="0.4">
      <c r="A53" s="68"/>
      <c r="C53" s="69" t="s">
        <v>149</v>
      </c>
      <c r="D53" s="69"/>
      <c r="E53" s="69"/>
      <c r="F53" s="69"/>
      <c r="G53" s="69"/>
      <c r="H53" s="69"/>
    </row>
    <row r="54" spans="1:13" ht="48" customHeight="1" x14ac:dyDescent="0.4">
      <c r="A54" s="39" t="s">
        <v>25</v>
      </c>
      <c r="B54" s="71" t="s">
        <v>113</v>
      </c>
      <c r="C54" s="71"/>
      <c r="D54" s="71"/>
      <c r="E54" s="71"/>
      <c r="F54" s="71"/>
      <c r="G54" s="71"/>
      <c r="H54" s="71"/>
      <c r="I54" s="8"/>
      <c r="J54" s="8"/>
    </row>
    <row r="55" spans="1:13" x14ac:dyDescent="0.4">
      <c r="A55" s="22"/>
      <c r="B55" s="23"/>
      <c r="C55" s="2" t="s">
        <v>26</v>
      </c>
      <c r="I55" s="8"/>
      <c r="J55" s="8"/>
    </row>
    <row r="56" spans="1:13" ht="59.45" customHeight="1" thickBot="1" x14ac:dyDescent="0.45">
      <c r="A56" s="22"/>
      <c r="B56" s="23"/>
      <c r="C56" s="63" t="s">
        <v>84</v>
      </c>
      <c r="D56" s="63"/>
      <c r="E56" s="63"/>
      <c r="F56" s="63"/>
      <c r="G56" s="63"/>
      <c r="H56" s="63"/>
      <c r="I56" s="8"/>
      <c r="J56" s="8"/>
    </row>
    <row r="57" spans="1:13" ht="44.45" customHeight="1" thickBot="1" x14ac:dyDescent="0.45">
      <c r="A57" s="39" t="s">
        <v>28</v>
      </c>
      <c r="B57" s="71" t="s">
        <v>114</v>
      </c>
      <c r="C57" s="71"/>
      <c r="D57" s="71"/>
      <c r="E57" s="71"/>
      <c r="F57" s="71"/>
      <c r="G57" s="71"/>
      <c r="H57" s="71"/>
      <c r="I57" s="47" t="s">
        <v>161</v>
      </c>
      <c r="J57" s="35"/>
      <c r="K57" s="41" t="s">
        <v>115</v>
      </c>
    </row>
    <row r="59" spans="1:13" x14ac:dyDescent="0.4">
      <c r="A59" s="5" t="s">
        <v>162</v>
      </c>
      <c r="B59" s="6"/>
      <c r="C59" s="6"/>
      <c r="D59" s="6"/>
      <c r="E59" s="6"/>
      <c r="F59" s="6"/>
      <c r="G59" s="6"/>
      <c r="H59" s="6"/>
      <c r="I59" s="6"/>
      <c r="J59" s="8"/>
    </row>
    <row r="61" spans="1:13" ht="69.599999999999994" customHeight="1" thickBot="1" x14ac:dyDescent="0.45">
      <c r="B61" s="63" t="s">
        <v>146</v>
      </c>
      <c r="C61" s="63"/>
      <c r="D61" s="63"/>
      <c r="E61" s="63"/>
      <c r="F61" s="63"/>
      <c r="G61" s="63"/>
      <c r="M61" s="3"/>
    </row>
    <row r="62" spans="1:13" ht="33" customHeight="1" thickBot="1" x14ac:dyDescent="0.45">
      <c r="A62" s="39" t="s">
        <v>32</v>
      </c>
      <c r="B62" s="71" t="s">
        <v>85</v>
      </c>
      <c r="C62" s="71"/>
      <c r="D62" s="71"/>
      <c r="E62" s="71"/>
      <c r="F62" s="71"/>
      <c r="G62" s="71"/>
      <c r="H62" s="71"/>
      <c r="I62" s="8"/>
      <c r="J62" s="35"/>
      <c r="K62" s="59" t="s">
        <v>44</v>
      </c>
    </row>
    <row r="64" spans="1:13" ht="45.6" customHeight="1" thickBot="1" x14ac:dyDescent="0.45">
      <c r="B64" s="63" t="s">
        <v>52</v>
      </c>
      <c r="C64" s="63"/>
      <c r="D64" s="63"/>
      <c r="E64" s="63"/>
      <c r="F64" s="63"/>
      <c r="G64" s="63"/>
      <c r="H64" s="63"/>
    </row>
    <row r="65" spans="1:11" ht="33.6" customHeight="1" thickBot="1" x14ac:dyDescent="0.45">
      <c r="A65" s="39" t="s">
        <v>39</v>
      </c>
      <c r="B65" s="71" t="s">
        <v>86</v>
      </c>
      <c r="C65" s="71"/>
      <c r="D65" s="71"/>
      <c r="E65" s="71"/>
      <c r="F65" s="71"/>
      <c r="G65" s="71"/>
      <c r="H65" s="71"/>
      <c r="I65" s="8"/>
      <c r="J65" s="35"/>
    </row>
    <row r="67" spans="1:11" ht="60.6" customHeight="1" thickBot="1" x14ac:dyDescent="0.45">
      <c r="B67" s="63" t="s">
        <v>53</v>
      </c>
      <c r="C67" s="63"/>
      <c r="D67" s="63"/>
      <c r="E67" s="63"/>
      <c r="F67" s="63"/>
      <c r="G67" s="63"/>
      <c r="H67" s="63"/>
    </row>
    <row r="68" spans="1:11" ht="36.6" customHeight="1" thickBot="1" x14ac:dyDescent="0.45">
      <c r="A68" s="39" t="s">
        <v>40</v>
      </c>
      <c r="B68" s="71" t="s">
        <v>87</v>
      </c>
      <c r="C68" s="71"/>
      <c r="D68" s="71"/>
      <c r="E68" s="71"/>
      <c r="F68" s="71"/>
      <c r="G68" s="71"/>
      <c r="H68" s="71"/>
      <c r="I68" s="8"/>
      <c r="J68" s="35"/>
    </row>
    <row r="70" spans="1:11" ht="62.1" customHeight="1" thickBot="1" x14ac:dyDescent="0.45">
      <c r="B70" s="63" t="s">
        <v>54</v>
      </c>
      <c r="C70" s="63"/>
      <c r="D70" s="63"/>
      <c r="E70" s="63"/>
      <c r="F70" s="63"/>
      <c r="G70" s="63"/>
      <c r="H70" s="63"/>
    </row>
    <row r="71" spans="1:11" ht="39" customHeight="1" thickBot="1" x14ac:dyDescent="0.45">
      <c r="A71" s="39" t="s">
        <v>41</v>
      </c>
      <c r="B71" s="71" t="s">
        <v>88</v>
      </c>
      <c r="C71" s="71"/>
      <c r="D71" s="71"/>
      <c r="E71" s="71"/>
      <c r="F71" s="71"/>
      <c r="G71" s="71"/>
      <c r="H71" s="71"/>
      <c r="I71" s="8"/>
      <c r="J71" s="35"/>
    </row>
    <row r="73" spans="1:11" ht="42.95" customHeight="1" thickBot="1" x14ac:dyDescent="0.45">
      <c r="B73" s="63" t="s">
        <v>55</v>
      </c>
      <c r="C73" s="63"/>
      <c r="D73" s="63"/>
      <c r="E73" s="63"/>
      <c r="F73" s="63"/>
      <c r="G73" s="63"/>
      <c r="H73" s="63"/>
    </row>
    <row r="74" spans="1:11" ht="32.1" customHeight="1" thickBot="1" x14ac:dyDescent="0.45">
      <c r="A74" s="39" t="s">
        <v>42</v>
      </c>
      <c r="B74" s="71" t="s">
        <v>89</v>
      </c>
      <c r="C74" s="71"/>
      <c r="D74" s="71"/>
      <c r="E74" s="71"/>
      <c r="F74" s="71"/>
      <c r="G74" s="71"/>
      <c r="H74" s="71"/>
      <c r="I74" s="8"/>
      <c r="J74" s="35"/>
    </row>
    <row r="76" spans="1:11" ht="90" customHeight="1" thickBot="1" x14ac:dyDescent="0.45">
      <c r="B76" s="63" t="s">
        <v>56</v>
      </c>
      <c r="C76" s="63"/>
      <c r="D76" s="63"/>
      <c r="E76" s="63"/>
      <c r="F76" s="63"/>
      <c r="G76" s="63"/>
      <c r="H76" s="63"/>
    </row>
    <row r="77" spans="1:11" ht="42" customHeight="1" thickBot="1" x14ac:dyDescent="0.45">
      <c r="A77" s="39" t="s">
        <v>43</v>
      </c>
      <c r="B77" s="71" t="s">
        <v>90</v>
      </c>
      <c r="C77" s="71"/>
      <c r="D77" s="71"/>
      <c r="E77" s="71"/>
      <c r="F77" s="71"/>
      <c r="G77" s="71"/>
      <c r="H77" s="71"/>
      <c r="I77" s="8"/>
      <c r="J77" s="35"/>
    </row>
    <row r="78" spans="1:11" ht="15" thickBot="1" x14ac:dyDescent="0.45"/>
    <row r="79" spans="1:11" ht="38.1" customHeight="1" thickBot="1" x14ac:dyDescent="0.45">
      <c r="F79" s="2" t="s">
        <v>148</v>
      </c>
      <c r="J79" s="58">
        <f>J62+J65+J68+J71+J74+J77</f>
        <v>0</v>
      </c>
    </row>
    <row r="80" spans="1:11" ht="39" customHeight="1" thickBot="1" x14ac:dyDescent="0.45">
      <c r="F80" s="66" t="s">
        <v>163</v>
      </c>
      <c r="G80" s="66"/>
      <c r="H80" s="66"/>
      <c r="I80" s="67"/>
      <c r="J80" s="35"/>
      <c r="K80" s="61" t="s">
        <v>119</v>
      </c>
    </row>
    <row r="81" spans="1:14" ht="22.5" customHeight="1" x14ac:dyDescent="0.4">
      <c r="J81" s="8"/>
    </row>
    <row r="82" spans="1:14" ht="26.45" customHeight="1" x14ac:dyDescent="0.4">
      <c r="A82" s="39" t="s">
        <v>62</v>
      </c>
      <c r="B82" s="39"/>
      <c r="C82" s="39"/>
      <c r="D82" s="39"/>
      <c r="E82" s="39"/>
      <c r="F82" s="39"/>
      <c r="G82" s="39"/>
      <c r="H82" s="39"/>
      <c r="I82" s="39"/>
      <c r="J82" s="39"/>
      <c r="K82" s="39"/>
      <c r="L82" s="39"/>
      <c r="M82" s="39"/>
      <c r="N82" s="39"/>
    </row>
    <row r="83" spans="1:14" ht="15" thickBot="1" x14ac:dyDescent="0.45">
      <c r="B83" s="2" t="s">
        <v>45</v>
      </c>
      <c r="E83" s="39" t="s">
        <v>120</v>
      </c>
      <c r="F83" s="39"/>
      <c r="G83" s="39"/>
      <c r="H83" s="39"/>
      <c r="I83" s="39"/>
    </row>
    <row r="84" spans="1:14" ht="23.1" customHeight="1" thickBot="1" x14ac:dyDescent="0.45">
      <c r="E84" s="50" t="s">
        <v>165</v>
      </c>
      <c r="G84" s="27" t="s">
        <v>59</v>
      </c>
      <c r="H84" s="27"/>
      <c r="I84" s="28"/>
      <c r="J84" s="7">
        <f>J44+J57+J80</f>
        <v>0</v>
      </c>
    </row>
    <row r="85" spans="1:14" ht="21.95" customHeight="1" thickBot="1" x14ac:dyDescent="0.45">
      <c r="H85" s="29" t="s">
        <v>46</v>
      </c>
      <c r="I85" s="30"/>
      <c r="J85" s="31">
        <f>32-J84</f>
        <v>32</v>
      </c>
    </row>
    <row r="86" spans="1:14" ht="21.95" customHeight="1" x14ac:dyDescent="0.4">
      <c r="H86" s="2" t="s">
        <v>58</v>
      </c>
      <c r="I86" s="8"/>
      <c r="J86" s="8"/>
    </row>
    <row r="87" spans="1:14" ht="21.95" customHeight="1" x14ac:dyDescent="0.4">
      <c r="H87" s="2" t="s">
        <v>67</v>
      </c>
      <c r="I87" s="8"/>
      <c r="J87" s="8"/>
    </row>
    <row r="89" spans="1:14" ht="15" thickBot="1" x14ac:dyDescent="0.45">
      <c r="E89" s="39" t="s">
        <v>121</v>
      </c>
      <c r="F89" s="39"/>
      <c r="G89" s="39"/>
      <c r="H89" s="39"/>
      <c r="I89" s="39"/>
    </row>
    <row r="90" spans="1:14" ht="21" customHeight="1" thickBot="1" x14ac:dyDescent="0.45">
      <c r="E90" s="50" t="s">
        <v>164</v>
      </c>
      <c r="G90" s="27" t="s">
        <v>59</v>
      </c>
      <c r="H90" s="27"/>
      <c r="I90" s="28"/>
      <c r="J90" s="7">
        <f>J31+J44+J57+J80</f>
        <v>0</v>
      </c>
    </row>
    <row r="91" spans="1:14" ht="21" customHeight="1" thickBot="1" x14ac:dyDescent="0.45">
      <c r="H91" s="29" t="s">
        <v>46</v>
      </c>
      <c r="I91" s="30"/>
      <c r="J91" s="31">
        <f>40-J90</f>
        <v>40</v>
      </c>
    </row>
    <row r="92" spans="1:14" ht="18.600000000000001" customHeight="1" x14ac:dyDescent="0.4">
      <c r="H92" s="2" t="s">
        <v>57</v>
      </c>
    </row>
    <row r="93" spans="1:14" ht="20.45" customHeight="1" x14ac:dyDescent="0.4">
      <c r="H93" s="2" t="s">
        <v>67</v>
      </c>
    </row>
  </sheetData>
  <sheetProtection algorithmName="SHA-512" hashValue="2gLBbd2m/ES01YvbJFlYoj0ia1fmmx3ZQiqLXnb1VlJpMHYxBs/uJ1+eNmlKOPv+2tXQwWgxxJSVjhVKb5QJBA==" saltValue="PgHzRE1+UVJNGUnFn93eWQ==" spinCount="100000" sheet="1" objects="1" scenarios="1"/>
  <mergeCells count="29">
    <mergeCell ref="A49:A53"/>
    <mergeCell ref="C53:H53"/>
    <mergeCell ref="A2:I2"/>
    <mergeCell ref="A4:I4"/>
    <mergeCell ref="B7:I7"/>
    <mergeCell ref="C29:H29"/>
    <mergeCell ref="B31:H31"/>
    <mergeCell ref="C38:H38"/>
    <mergeCell ref="B64:H64"/>
    <mergeCell ref="B39:H39"/>
    <mergeCell ref="C41:H41"/>
    <mergeCell ref="C43:H43"/>
    <mergeCell ref="B44:H44"/>
    <mergeCell ref="B47:H47"/>
    <mergeCell ref="B54:H54"/>
    <mergeCell ref="C56:H56"/>
    <mergeCell ref="B57:H57"/>
    <mergeCell ref="B61:G61"/>
    <mergeCell ref="B62:H62"/>
    <mergeCell ref="B74:H74"/>
    <mergeCell ref="B76:H76"/>
    <mergeCell ref="B77:H77"/>
    <mergeCell ref="F80:I80"/>
    <mergeCell ref="B65:H65"/>
    <mergeCell ref="B67:H67"/>
    <mergeCell ref="B68:H68"/>
    <mergeCell ref="B70:H70"/>
    <mergeCell ref="B71:H71"/>
    <mergeCell ref="B73:H73"/>
  </mergeCells>
  <phoneticPr fontId="1"/>
  <conditionalFormatting sqref="J6">
    <cfRule type="cellIs" dxfId="1" priority="1" operator="between">
      <formula>1900</formula>
      <formula>2002</formula>
    </cfRule>
  </conditionalFormatting>
  <dataValidations count="4">
    <dataValidation type="whole" operator="lessThanOrEqual" allowBlank="1" showInputMessage="1" showErrorMessage="1" sqref="J31 J44" xr:uid="{1CD9A616-7EF3-4543-9769-0C00F50864FA}">
      <formula1>10</formula1>
    </dataValidation>
    <dataValidation type="whole" operator="greaterThanOrEqual" allowBlank="1" showInputMessage="1" showErrorMessage="1" sqref="J57" xr:uid="{C018DCEA-B001-416E-ACB2-16899B4CE914}">
      <formula1>1</formula1>
    </dataValidation>
    <dataValidation type="whole" operator="lessThanOrEqual" allowBlank="1" showInputMessage="1" showErrorMessage="1" sqref="J62" xr:uid="{B06527C1-3CD5-4632-916C-9CA04504BF73}">
      <formula1>6</formula1>
    </dataValidation>
    <dataValidation type="whole" operator="lessThanOrEqual" allowBlank="1" showInputMessage="1" showErrorMessage="1" sqref="J80" xr:uid="{AB9F4DB1-953B-41E0-A62B-7B53BC59C7A2}">
      <formula1>16</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F1F65-F3FC-466C-9465-3A17E6273253}">
  <sheetPr>
    <tabColor theme="6" tint="0.39997558519241921"/>
  </sheetPr>
  <dimension ref="A2:V93"/>
  <sheetViews>
    <sheetView tabSelected="1" topLeftCell="A6" zoomScale="75" zoomScaleNormal="75" workbookViewId="0">
      <selection activeCell="J44" sqref="J44"/>
    </sheetView>
  </sheetViews>
  <sheetFormatPr defaultColWidth="8.625" defaultRowHeight="14.25" x14ac:dyDescent="0.4"/>
  <cols>
    <col min="1" max="10" width="8.625" style="2"/>
    <col min="11" max="11" width="13.75" style="2" customWidth="1"/>
    <col min="12" max="16384" width="8.625" style="2"/>
  </cols>
  <sheetData>
    <row r="2" spans="1:10" ht="118.5" customHeight="1" x14ac:dyDescent="0.4">
      <c r="A2" s="63" t="s">
        <v>136</v>
      </c>
      <c r="B2" s="63"/>
      <c r="C2" s="63"/>
      <c r="D2" s="63"/>
      <c r="E2" s="63"/>
      <c r="F2" s="63"/>
      <c r="G2" s="63"/>
      <c r="H2" s="63"/>
      <c r="I2" s="63"/>
    </row>
    <row r="4" spans="1:10" ht="68.45" customHeight="1" x14ac:dyDescent="0.4">
      <c r="A4" s="63" t="s">
        <v>167</v>
      </c>
      <c r="B4" s="63"/>
      <c r="C4" s="63"/>
      <c r="D4" s="63"/>
      <c r="E4" s="63"/>
      <c r="F4" s="63"/>
      <c r="G4" s="63"/>
      <c r="H4" s="63"/>
      <c r="I4" s="63"/>
    </row>
    <row r="5" spans="1:10" ht="15" thickBot="1" x14ac:dyDescent="0.45">
      <c r="A5" s="3"/>
      <c r="B5" s="4"/>
      <c r="C5" s="4"/>
      <c r="D5" s="4"/>
      <c r="E5" s="4"/>
      <c r="F5" s="4"/>
      <c r="G5" s="4"/>
      <c r="H5" s="4"/>
      <c r="I5" s="4"/>
    </row>
    <row r="6" spans="1:10" ht="15" thickBot="1" x14ac:dyDescent="0.45">
      <c r="A6" s="5" t="s">
        <v>47</v>
      </c>
      <c r="B6" s="6"/>
      <c r="C6" s="6"/>
      <c r="D6" s="6"/>
      <c r="E6" s="6"/>
      <c r="F6" s="6"/>
      <c r="G6" s="6"/>
      <c r="H6" s="6"/>
      <c r="I6" s="6"/>
      <c r="J6" s="53"/>
    </row>
    <row r="7" spans="1:10" ht="62.1" customHeight="1" x14ac:dyDescent="0.4">
      <c r="B7" s="64" t="s">
        <v>137</v>
      </c>
      <c r="C7" s="64"/>
      <c r="D7" s="64"/>
      <c r="E7" s="64"/>
      <c r="F7" s="64"/>
      <c r="G7" s="64"/>
      <c r="H7" s="64"/>
      <c r="I7" s="64"/>
    </row>
    <row r="8" spans="1:10" x14ac:dyDescent="0.4">
      <c r="B8" s="52"/>
      <c r="C8" s="8" t="s">
        <v>140</v>
      </c>
      <c r="D8" s="8"/>
      <c r="E8" s="8"/>
      <c r="F8" s="8"/>
      <c r="G8" s="8" t="s">
        <v>49</v>
      </c>
      <c r="H8" s="8"/>
      <c r="I8" s="8"/>
    </row>
    <row r="9" spans="1:10" x14ac:dyDescent="0.4">
      <c r="B9" s="8"/>
      <c r="C9" s="8" t="s">
        <v>138</v>
      </c>
      <c r="D9" s="8"/>
      <c r="E9" s="8"/>
      <c r="F9" s="8"/>
      <c r="G9" s="8"/>
      <c r="H9" s="8"/>
      <c r="I9" s="8"/>
    </row>
    <row r="10" spans="1:10" x14ac:dyDescent="0.4">
      <c r="B10" s="8"/>
      <c r="C10" s="8"/>
      <c r="D10" s="8" t="s">
        <v>139</v>
      </c>
      <c r="E10" s="8"/>
      <c r="F10" s="8"/>
      <c r="G10" s="8" t="s">
        <v>141</v>
      </c>
      <c r="H10" s="8"/>
      <c r="I10" s="8"/>
    </row>
    <row r="11" spans="1:10" ht="15" thickBot="1" x14ac:dyDescent="0.45">
      <c r="B11" s="8"/>
      <c r="C11" s="8"/>
      <c r="D11" s="8"/>
      <c r="E11" s="8"/>
      <c r="F11" s="8"/>
      <c r="G11" s="8"/>
      <c r="H11" s="8"/>
      <c r="I11" s="8"/>
    </row>
    <row r="12" spans="1:10" ht="15" thickBot="1" x14ac:dyDescent="0.45">
      <c r="A12" s="5" t="s">
        <v>48</v>
      </c>
      <c r="B12" s="6"/>
      <c r="C12" s="6"/>
      <c r="D12" s="6"/>
      <c r="E12" s="6"/>
      <c r="F12" s="6"/>
      <c r="G12" s="6"/>
      <c r="H12" s="6"/>
      <c r="I12" s="6"/>
      <c r="J12" s="54"/>
    </row>
    <row r="13" spans="1:10" x14ac:dyDescent="0.4">
      <c r="B13" s="9" t="s">
        <v>0</v>
      </c>
      <c r="C13" s="10" t="s">
        <v>1</v>
      </c>
      <c r="D13" s="11" t="s">
        <v>2</v>
      </c>
      <c r="E13" s="12" t="s">
        <v>3</v>
      </c>
      <c r="F13" s="14" t="s">
        <v>4</v>
      </c>
      <c r="G13" s="8"/>
      <c r="H13" s="8"/>
      <c r="I13" s="8"/>
    </row>
    <row r="14" spans="1:10" x14ac:dyDescent="0.4">
      <c r="B14" s="8" t="s">
        <v>10</v>
      </c>
      <c r="C14" s="8"/>
      <c r="D14" s="8"/>
      <c r="E14" s="8"/>
      <c r="F14" s="8"/>
      <c r="G14" s="8"/>
      <c r="H14" s="8"/>
      <c r="I14" s="14" t="s">
        <v>143</v>
      </c>
    </row>
    <row r="15" spans="1:10" x14ac:dyDescent="0.4">
      <c r="B15" s="15" t="s">
        <v>75</v>
      </c>
      <c r="C15" s="8"/>
      <c r="D15" s="8"/>
      <c r="E15" s="8"/>
      <c r="F15" s="8"/>
      <c r="G15" s="8"/>
      <c r="H15" s="8"/>
      <c r="I15" s="8"/>
    </row>
    <row r="16" spans="1:10" x14ac:dyDescent="0.4">
      <c r="B16" s="8"/>
      <c r="C16" s="8"/>
      <c r="D16" s="8"/>
      <c r="E16" s="8"/>
      <c r="F16" s="8"/>
      <c r="G16" s="8"/>
      <c r="H16" s="8"/>
      <c r="I16" s="8"/>
    </row>
    <row r="17" spans="1:22" ht="18.75" x14ac:dyDescent="0.4">
      <c r="A17" s="5" t="s">
        <v>156</v>
      </c>
      <c r="B17" s="6"/>
      <c r="C17" s="6"/>
      <c r="D17" s="6"/>
      <c r="E17" s="6"/>
      <c r="F17" s="6"/>
      <c r="G17" s="6"/>
      <c r="H17" s="6"/>
      <c r="J17" s="16"/>
      <c r="K17" s="16"/>
    </row>
    <row r="18" spans="1:22" x14ac:dyDescent="0.4">
      <c r="B18" s="17" t="s">
        <v>5</v>
      </c>
      <c r="D18" s="8"/>
      <c r="E18" s="8"/>
      <c r="F18" s="13" t="s">
        <v>153</v>
      </c>
      <c r="G18" s="8"/>
      <c r="H18" s="8"/>
      <c r="I18" s="8"/>
    </row>
    <row r="19" spans="1:22" x14ac:dyDescent="0.4">
      <c r="B19" s="17" t="s">
        <v>6</v>
      </c>
      <c r="D19" s="8"/>
      <c r="E19" s="8"/>
      <c r="F19" s="8"/>
      <c r="G19" s="8"/>
      <c r="H19" s="8"/>
      <c r="I19" s="8"/>
    </row>
    <row r="20" spans="1:22" x14ac:dyDescent="0.4">
      <c r="B20" s="17" t="s">
        <v>7</v>
      </c>
      <c r="D20" s="8"/>
      <c r="E20" s="8"/>
      <c r="F20" s="8"/>
      <c r="G20" s="8"/>
      <c r="H20" s="8"/>
      <c r="I20" s="8"/>
    </row>
    <row r="21" spans="1:22" ht="18" x14ac:dyDescent="0.4">
      <c r="B21" s="8"/>
      <c r="C21" s="17"/>
      <c r="D21" s="8"/>
      <c r="E21" s="8"/>
      <c r="F21" s="8"/>
      <c r="G21" s="8"/>
      <c r="H21" s="18" t="s">
        <v>66</v>
      </c>
      <c r="I21" s="8"/>
    </row>
    <row r="22" spans="1:22" ht="15" thickBot="1" x14ac:dyDescent="0.45">
      <c r="A22" s="42" t="s">
        <v>8</v>
      </c>
      <c r="B22" s="12" t="s">
        <v>91</v>
      </c>
      <c r="C22" s="12"/>
      <c r="D22" s="12"/>
      <c r="E22" s="12"/>
      <c r="F22" s="12"/>
      <c r="G22" s="12"/>
      <c r="H22" s="12"/>
      <c r="I22" s="8"/>
    </row>
    <row r="23" spans="1:22" ht="15" thickBot="1" x14ac:dyDescent="0.45">
      <c r="B23" s="17" t="s">
        <v>145</v>
      </c>
      <c r="C23" s="17"/>
      <c r="F23" s="8"/>
      <c r="G23" s="8"/>
      <c r="H23" s="32"/>
      <c r="I23" s="46" t="s">
        <v>21</v>
      </c>
      <c r="J23" s="55">
        <f>H23/50</f>
        <v>0</v>
      </c>
      <c r="K23" s="2" t="s">
        <v>155</v>
      </c>
    </row>
    <row r="24" spans="1:22" ht="15" thickBot="1" x14ac:dyDescent="0.45">
      <c r="B24" s="17" t="s">
        <v>63</v>
      </c>
      <c r="C24" s="17"/>
      <c r="F24" s="8"/>
      <c r="G24" s="8"/>
      <c r="H24" s="33"/>
      <c r="I24" s="46" t="s">
        <v>21</v>
      </c>
      <c r="J24" s="55">
        <f t="shared" ref="J24:J25" si="0">H24/5</f>
        <v>0</v>
      </c>
    </row>
    <row r="25" spans="1:22" ht="15" thickBot="1" x14ac:dyDescent="0.45">
      <c r="B25" s="17" t="s">
        <v>64</v>
      </c>
      <c r="C25" s="17"/>
      <c r="F25" s="8"/>
      <c r="G25" s="8"/>
      <c r="H25" s="34"/>
      <c r="I25" s="46" t="s">
        <v>21</v>
      </c>
      <c r="J25" s="55">
        <f t="shared" si="0"/>
        <v>0</v>
      </c>
    </row>
    <row r="26" spans="1:22" ht="15" thickBot="1" x14ac:dyDescent="0.45">
      <c r="B26" s="8"/>
      <c r="C26" s="8"/>
      <c r="D26" s="8"/>
      <c r="E26" s="8"/>
      <c r="F26" s="8"/>
      <c r="G26" s="8"/>
      <c r="H26" s="8"/>
      <c r="I26" s="20" t="s">
        <v>69</v>
      </c>
      <c r="J26" s="56">
        <f>J23+J24+J25</f>
        <v>0</v>
      </c>
    </row>
    <row r="27" spans="1:22" x14ac:dyDescent="0.4">
      <c r="A27" s="42" t="s">
        <v>11</v>
      </c>
      <c r="B27" s="12" t="s">
        <v>102</v>
      </c>
      <c r="C27" s="12"/>
      <c r="D27" s="12"/>
      <c r="E27" s="12"/>
      <c r="F27" s="12"/>
      <c r="G27" s="12"/>
      <c r="H27" s="12"/>
      <c r="I27" s="8"/>
      <c r="J27" s="8"/>
    </row>
    <row r="28" spans="1:22" x14ac:dyDescent="0.4">
      <c r="C28" s="2" t="s">
        <v>135</v>
      </c>
    </row>
    <row r="29" spans="1:22" ht="54" customHeight="1" x14ac:dyDescent="0.4">
      <c r="C29" s="63" t="s">
        <v>103</v>
      </c>
      <c r="D29" s="63"/>
      <c r="E29" s="63"/>
      <c r="F29" s="63"/>
      <c r="G29" s="63"/>
      <c r="H29" s="63"/>
      <c r="L29" s="8"/>
    </row>
    <row r="30" spans="1:22" ht="15" thickBot="1" x14ac:dyDescent="0.45"/>
    <row r="31" spans="1:22" ht="60.95" customHeight="1" thickBot="1" x14ac:dyDescent="0.45">
      <c r="A31" s="42" t="s">
        <v>68</v>
      </c>
      <c r="B31" s="72" t="s">
        <v>104</v>
      </c>
      <c r="C31" s="72"/>
      <c r="D31" s="72"/>
      <c r="E31" s="72"/>
      <c r="F31" s="72"/>
      <c r="G31" s="72"/>
      <c r="H31" s="72"/>
      <c r="I31" s="47" t="s">
        <v>157</v>
      </c>
      <c r="J31" s="35"/>
      <c r="K31" s="43" t="s">
        <v>178</v>
      </c>
      <c r="M31" s="5"/>
      <c r="N31" s="6"/>
      <c r="O31" s="6"/>
      <c r="P31" s="6"/>
      <c r="Q31" s="6"/>
      <c r="R31" s="6"/>
      <c r="S31" s="6"/>
      <c r="T31" s="6"/>
      <c r="U31" s="6"/>
      <c r="V31" s="8"/>
    </row>
    <row r="33" spans="1:11" x14ac:dyDescent="0.4">
      <c r="A33" s="5" t="s">
        <v>158</v>
      </c>
      <c r="B33" s="6"/>
      <c r="C33" s="6"/>
      <c r="D33" s="6"/>
      <c r="E33" s="6"/>
      <c r="F33" s="6"/>
      <c r="G33" s="6"/>
      <c r="H33" s="6"/>
      <c r="I33" s="6"/>
      <c r="J33" s="8"/>
    </row>
    <row r="34" spans="1:11" x14ac:dyDescent="0.4">
      <c r="B34" s="2" t="s">
        <v>12</v>
      </c>
    </row>
    <row r="35" spans="1:11" x14ac:dyDescent="0.4">
      <c r="B35" s="2" t="s">
        <v>13</v>
      </c>
    </row>
    <row r="36" spans="1:11" x14ac:dyDescent="0.4">
      <c r="B36" s="2" t="s">
        <v>14</v>
      </c>
    </row>
    <row r="37" spans="1:11" x14ac:dyDescent="0.4">
      <c r="C37" s="2" t="s">
        <v>15</v>
      </c>
    </row>
    <row r="38" spans="1:11" ht="103.5" customHeight="1" x14ac:dyDescent="0.4">
      <c r="C38" s="63" t="s">
        <v>24</v>
      </c>
      <c r="D38" s="63"/>
      <c r="E38" s="63"/>
      <c r="F38" s="63"/>
      <c r="G38" s="63"/>
      <c r="H38" s="63"/>
    </row>
    <row r="39" spans="1:11" ht="37.5" customHeight="1" x14ac:dyDescent="0.4">
      <c r="A39" s="42" t="s">
        <v>16</v>
      </c>
      <c r="B39" s="72" t="s">
        <v>109</v>
      </c>
      <c r="C39" s="72"/>
      <c r="D39" s="72"/>
      <c r="E39" s="72"/>
      <c r="F39" s="72"/>
      <c r="G39" s="72"/>
      <c r="H39" s="72"/>
      <c r="I39" s="8"/>
      <c r="J39" s="8"/>
    </row>
    <row r="40" spans="1:11" ht="26.45" customHeight="1" x14ac:dyDescent="0.4">
      <c r="A40" s="22"/>
      <c r="B40" s="23"/>
      <c r="C40" s="2" t="s">
        <v>17</v>
      </c>
      <c r="I40" s="8"/>
      <c r="J40" s="8"/>
    </row>
    <row r="41" spans="1:11" ht="35.1" customHeight="1" x14ac:dyDescent="0.4">
      <c r="A41" s="22"/>
      <c r="B41" s="23"/>
      <c r="C41" s="63" t="s">
        <v>123</v>
      </c>
      <c r="D41" s="63"/>
      <c r="E41" s="63"/>
      <c r="F41" s="63"/>
      <c r="G41" s="63"/>
      <c r="H41" s="63"/>
      <c r="I41" s="8"/>
      <c r="J41" s="8"/>
    </row>
    <row r="42" spans="1:11" ht="20.100000000000001" customHeight="1" x14ac:dyDescent="0.4">
      <c r="A42" s="22"/>
      <c r="B42" s="23"/>
      <c r="C42" s="24"/>
      <c r="D42" s="24"/>
      <c r="E42" s="24"/>
      <c r="F42" s="24"/>
      <c r="G42" s="24"/>
      <c r="H42" s="24"/>
      <c r="I42" s="8"/>
      <c r="J42" s="8"/>
    </row>
    <row r="43" spans="1:11" ht="47.1" customHeight="1" thickBot="1" x14ac:dyDescent="0.45">
      <c r="C43" s="63" t="s">
        <v>31</v>
      </c>
      <c r="D43" s="63"/>
      <c r="E43" s="63"/>
      <c r="F43" s="63"/>
      <c r="G43" s="63"/>
      <c r="H43" s="63"/>
    </row>
    <row r="44" spans="1:11" ht="60" customHeight="1" thickBot="1" x14ac:dyDescent="0.45">
      <c r="A44" s="42" t="s">
        <v>19</v>
      </c>
      <c r="B44" s="72" t="s">
        <v>147</v>
      </c>
      <c r="C44" s="72"/>
      <c r="D44" s="72"/>
      <c r="E44" s="72"/>
      <c r="F44" s="72"/>
      <c r="G44" s="72"/>
      <c r="H44" s="72"/>
      <c r="I44" s="47" t="s">
        <v>159</v>
      </c>
      <c r="J44" s="35"/>
      <c r="K44" s="43" t="s">
        <v>177</v>
      </c>
    </row>
    <row r="46" spans="1:11" x14ac:dyDescent="0.4">
      <c r="A46" s="5" t="s">
        <v>160</v>
      </c>
      <c r="B46" s="6"/>
      <c r="C46" s="6"/>
      <c r="D46" s="6"/>
      <c r="E46" s="6"/>
      <c r="F46" s="6"/>
      <c r="G46" s="6"/>
      <c r="H46" s="6"/>
      <c r="I46" s="6"/>
      <c r="J46" s="8"/>
    </row>
    <row r="47" spans="1:11" ht="72" customHeight="1" x14ac:dyDescent="0.4">
      <c r="A47" s="5"/>
      <c r="B47" s="64" t="s">
        <v>134</v>
      </c>
      <c r="C47" s="64"/>
      <c r="D47" s="64"/>
      <c r="E47" s="64"/>
      <c r="F47" s="64"/>
      <c r="G47" s="64"/>
      <c r="H47" s="64"/>
      <c r="I47" s="6"/>
      <c r="J47" s="8"/>
    </row>
    <row r="49" spans="1:13" x14ac:dyDescent="0.4">
      <c r="A49" s="68" t="s">
        <v>70</v>
      </c>
      <c r="B49" s="2" t="s">
        <v>50</v>
      </c>
    </row>
    <row r="50" spans="1:13" x14ac:dyDescent="0.4">
      <c r="A50" s="68"/>
      <c r="B50" s="2" t="s">
        <v>51</v>
      </c>
    </row>
    <row r="51" spans="1:13" x14ac:dyDescent="0.4">
      <c r="A51" s="68"/>
      <c r="C51" s="2" t="s">
        <v>22</v>
      </c>
    </row>
    <row r="52" spans="1:13" ht="17.45" customHeight="1" x14ac:dyDescent="0.4">
      <c r="A52" s="68"/>
      <c r="C52" s="2" t="s">
        <v>23</v>
      </c>
    </row>
    <row r="53" spans="1:13" ht="79.5" customHeight="1" x14ac:dyDescent="0.4">
      <c r="A53" s="68"/>
      <c r="C53" s="69" t="s">
        <v>149</v>
      </c>
      <c r="D53" s="69"/>
      <c r="E53" s="69"/>
      <c r="F53" s="69"/>
      <c r="G53" s="69"/>
      <c r="H53" s="69"/>
    </row>
    <row r="54" spans="1:13" ht="49.5" customHeight="1" x14ac:dyDescent="0.4">
      <c r="A54" s="42" t="s">
        <v>25</v>
      </c>
      <c r="B54" s="72" t="s">
        <v>122</v>
      </c>
      <c r="C54" s="72"/>
      <c r="D54" s="72"/>
      <c r="E54" s="72"/>
      <c r="F54" s="72"/>
      <c r="G54" s="72"/>
      <c r="H54" s="72"/>
      <c r="I54" s="8"/>
      <c r="J54" s="8"/>
    </row>
    <row r="55" spans="1:13" x14ac:dyDescent="0.4">
      <c r="A55" s="22"/>
      <c r="B55" s="23"/>
      <c r="C55" s="2" t="s">
        <v>26</v>
      </c>
      <c r="I55" s="8"/>
      <c r="J55" s="8"/>
    </row>
    <row r="56" spans="1:13" ht="59.45" customHeight="1" thickBot="1" x14ac:dyDescent="0.45">
      <c r="A56" s="22"/>
      <c r="B56" s="23"/>
      <c r="C56" s="63" t="s">
        <v>123</v>
      </c>
      <c r="D56" s="63"/>
      <c r="E56" s="63"/>
      <c r="F56" s="63"/>
      <c r="G56" s="63"/>
      <c r="H56" s="63"/>
      <c r="I56" s="8"/>
      <c r="J56" s="8"/>
    </row>
    <row r="57" spans="1:13" ht="44.45" customHeight="1" thickBot="1" x14ac:dyDescent="0.45">
      <c r="A57" s="42" t="s">
        <v>28</v>
      </c>
      <c r="B57" s="72" t="s">
        <v>124</v>
      </c>
      <c r="C57" s="72"/>
      <c r="D57" s="72"/>
      <c r="E57" s="72"/>
      <c r="F57" s="72"/>
      <c r="G57" s="72"/>
      <c r="H57" s="72"/>
      <c r="I57" s="47" t="s">
        <v>161</v>
      </c>
      <c r="J57" s="35"/>
      <c r="K57" s="44" t="s">
        <v>125</v>
      </c>
    </row>
    <row r="59" spans="1:13" x14ac:dyDescent="0.4">
      <c r="A59" s="5" t="s">
        <v>162</v>
      </c>
      <c r="B59" s="6"/>
      <c r="C59" s="6"/>
      <c r="D59" s="6"/>
      <c r="E59" s="6"/>
      <c r="F59" s="6"/>
      <c r="G59" s="6"/>
      <c r="H59" s="6"/>
      <c r="I59" s="6"/>
      <c r="J59" s="8"/>
    </row>
    <row r="61" spans="1:13" ht="63" customHeight="1" thickBot="1" x14ac:dyDescent="0.45">
      <c r="B61" s="63" t="s">
        <v>146</v>
      </c>
      <c r="C61" s="63"/>
      <c r="D61" s="63"/>
      <c r="E61" s="63"/>
      <c r="F61" s="63"/>
      <c r="G61" s="63"/>
      <c r="M61" s="3"/>
    </row>
    <row r="62" spans="1:13" ht="33" customHeight="1" thickBot="1" x14ac:dyDescent="0.45">
      <c r="A62" s="42" t="s">
        <v>32</v>
      </c>
      <c r="B62" s="72" t="s">
        <v>92</v>
      </c>
      <c r="C62" s="72"/>
      <c r="D62" s="72"/>
      <c r="E62" s="72"/>
      <c r="F62" s="72"/>
      <c r="G62" s="72"/>
      <c r="H62" s="72"/>
      <c r="I62" s="8"/>
      <c r="J62" s="35"/>
      <c r="K62" s="59" t="s">
        <v>44</v>
      </c>
    </row>
    <row r="64" spans="1:13" ht="45.6" customHeight="1" thickBot="1" x14ac:dyDescent="0.45">
      <c r="B64" s="63" t="s">
        <v>52</v>
      </c>
      <c r="C64" s="63"/>
      <c r="D64" s="63"/>
      <c r="E64" s="63"/>
      <c r="F64" s="63"/>
      <c r="G64" s="63"/>
      <c r="H64" s="63"/>
    </row>
    <row r="65" spans="1:11" ht="33.6" customHeight="1" thickBot="1" x14ac:dyDescent="0.45">
      <c r="A65" s="42" t="s">
        <v>39</v>
      </c>
      <c r="B65" s="72" t="s">
        <v>93</v>
      </c>
      <c r="C65" s="72"/>
      <c r="D65" s="72"/>
      <c r="E65" s="72"/>
      <c r="F65" s="72"/>
      <c r="G65" s="72"/>
      <c r="H65" s="72"/>
      <c r="I65" s="8"/>
      <c r="J65" s="35"/>
    </row>
    <row r="67" spans="1:11" ht="60.6" customHeight="1" thickBot="1" x14ac:dyDescent="0.45">
      <c r="B67" s="63" t="s">
        <v>53</v>
      </c>
      <c r="C67" s="63"/>
      <c r="D67" s="63"/>
      <c r="E67" s="63"/>
      <c r="F67" s="63"/>
      <c r="G67" s="63"/>
      <c r="H67" s="63"/>
    </row>
    <row r="68" spans="1:11" ht="36.6" customHeight="1" thickBot="1" x14ac:dyDescent="0.45">
      <c r="A68" s="42" t="s">
        <v>40</v>
      </c>
      <c r="B68" s="72" t="s">
        <v>94</v>
      </c>
      <c r="C68" s="72"/>
      <c r="D68" s="72"/>
      <c r="E68" s="72"/>
      <c r="F68" s="72"/>
      <c r="G68" s="72"/>
      <c r="H68" s="72"/>
      <c r="I68" s="8"/>
      <c r="J68" s="35"/>
    </row>
    <row r="70" spans="1:11" ht="62.1" customHeight="1" thickBot="1" x14ac:dyDescent="0.45">
      <c r="B70" s="63" t="s">
        <v>54</v>
      </c>
      <c r="C70" s="63"/>
      <c r="D70" s="63"/>
      <c r="E70" s="63"/>
      <c r="F70" s="63"/>
      <c r="G70" s="63"/>
      <c r="H70" s="63"/>
    </row>
    <row r="71" spans="1:11" ht="39" customHeight="1" thickBot="1" x14ac:dyDescent="0.45">
      <c r="A71" s="42" t="s">
        <v>41</v>
      </c>
      <c r="B71" s="72" t="s">
        <v>95</v>
      </c>
      <c r="C71" s="72"/>
      <c r="D71" s="72"/>
      <c r="E71" s="72"/>
      <c r="F71" s="72"/>
      <c r="G71" s="72"/>
      <c r="H71" s="72"/>
      <c r="I71" s="8"/>
      <c r="J71" s="35"/>
    </row>
    <row r="73" spans="1:11" ht="42.95" customHeight="1" thickBot="1" x14ac:dyDescent="0.45">
      <c r="B73" s="63" t="s">
        <v>55</v>
      </c>
      <c r="C73" s="63"/>
      <c r="D73" s="63"/>
      <c r="E73" s="63"/>
      <c r="F73" s="63"/>
      <c r="G73" s="63"/>
      <c r="H73" s="63"/>
    </row>
    <row r="74" spans="1:11" ht="32.1" customHeight="1" thickBot="1" x14ac:dyDescent="0.45">
      <c r="A74" s="42" t="s">
        <v>42</v>
      </c>
      <c r="B74" s="72" t="s">
        <v>96</v>
      </c>
      <c r="C74" s="72"/>
      <c r="D74" s="72"/>
      <c r="E74" s="72"/>
      <c r="F74" s="72"/>
      <c r="G74" s="72"/>
      <c r="H74" s="72"/>
      <c r="I74" s="8"/>
      <c r="J74" s="35"/>
    </row>
    <row r="76" spans="1:11" ht="90" customHeight="1" thickBot="1" x14ac:dyDescent="0.45">
      <c r="B76" s="63" t="s">
        <v>56</v>
      </c>
      <c r="C76" s="63"/>
      <c r="D76" s="63"/>
      <c r="E76" s="63"/>
      <c r="F76" s="63"/>
      <c r="G76" s="63"/>
      <c r="H76" s="63"/>
    </row>
    <row r="77" spans="1:11" ht="42" customHeight="1" thickBot="1" x14ac:dyDescent="0.45">
      <c r="A77" s="42" t="s">
        <v>43</v>
      </c>
      <c r="B77" s="72" t="s">
        <v>97</v>
      </c>
      <c r="C77" s="72"/>
      <c r="D77" s="72"/>
      <c r="E77" s="72"/>
      <c r="F77" s="72"/>
      <c r="G77" s="72"/>
      <c r="H77" s="72"/>
      <c r="I77" s="8"/>
      <c r="J77" s="35"/>
    </row>
    <row r="78" spans="1:11" ht="15" thickBot="1" x14ac:dyDescent="0.45"/>
    <row r="79" spans="1:11" ht="38.1" customHeight="1" thickBot="1" x14ac:dyDescent="0.45">
      <c r="F79" s="2" t="s">
        <v>148</v>
      </c>
      <c r="J79" s="58">
        <f>J62+J65+J68+J71+J74+J77</f>
        <v>0</v>
      </c>
    </row>
    <row r="80" spans="1:11" ht="39" customHeight="1" thickBot="1" x14ac:dyDescent="0.45">
      <c r="F80" s="66" t="s">
        <v>163</v>
      </c>
      <c r="G80" s="66"/>
      <c r="H80" s="66"/>
      <c r="I80" s="67"/>
      <c r="J80" s="35"/>
      <c r="K80" s="62" t="s">
        <v>126</v>
      </c>
    </row>
    <row r="81" spans="1:14" ht="22.5" customHeight="1" x14ac:dyDescent="0.4">
      <c r="J81" s="8"/>
    </row>
    <row r="82" spans="1:14" ht="26.45" customHeight="1" x14ac:dyDescent="0.4">
      <c r="A82" s="48" t="s">
        <v>62</v>
      </c>
      <c r="B82" s="42"/>
      <c r="C82" s="42"/>
      <c r="D82" s="42"/>
      <c r="E82" s="42"/>
      <c r="F82" s="42"/>
      <c r="G82" s="42"/>
      <c r="H82" s="42"/>
      <c r="I82" s="42"/>
      <c r="J82" s="42"/>
      <c r="K82" s="42"/>
      <c r="L82" s="42"/>
      <c r="M82" s="42"/>
      <c r="N82" s="42"/>
    </row>
    <row r="83" spans="1:14" ht="15" thickBot="1" x14ac:dyDescent="0.45">
      <c r="B83" s="2" t="s">
        <v>45</v>
      </c>
      <c r="E83" s="42" t="s">
        <v>127</v>
      </c>
      <c r="F83" s="42"/>
      <c r="G83" s="42"/>
      <c r="H83" s="42"/>
      <c r="I83" s="42"/>
    </row>
    <row r="84" spans="1:14" ht="23.1" customHeight="1" thickBot="1" x14ac:dyDescent="0.45">
      <c r="E84" s="50" t="s">
        <v>165</v>
      </c>
      <c r="G84" s="49" t="s">
        <v>59</v>
      </c>
      <c r="H84" s="27"/>
      <c r="I84" s="28"/>
      <c r="J84" s="7">
        <f>J44+J57+J80</f>
        <v>0</v>
      </c>
    </row>
    <row r="85" spans="1:14" ht="21.95" customHeight="1" thickBot="1" x14ac:dyDescent="0.45">
      <c r="H85" s="29" t="s">
        <v>46</v>
      </c>
      <c r="I85" s="30"/>
      <c r="J85" s="31">
        <f>40-J84</f>
        <v>40</v>
      </c>
    </row>
    <row r="86" spans="1:14" ht="21.95" customHeight="1" x14ac:dyDescent="0.4">
      <c r="H86" s="2" t="s">
        <v>58</v>
      </c>
      <c r="I86" s="8"/>
      <c r="J86" s="8"/>
    </row>
    <row r="87" spans="1:14" ht="21.95" customHeight="1" x14ac:dyDescent="0.4">
      <c r="H87" s="2" t="s">
        <v>67</v>
      </c>
      <c r="I87" s="8"/>
      <c r="J87" s="8"/>
    </row>
    <row r="89" spans="1:14" ht="15" thickBot="1" x14ac:dyDescent="0.45">
      <c r="E89" s="42" t="s">
        <v>128</v>
      </c>
      <c r="F89" s="42"/>
      <c r="G89" s="42"/>
      <c r="H89" s="42"/>
      <c r="I89" s="42"/>
    </row>
    <row r="90" spans="1:14" ht="21" customHeight="1" thickBot="1" x14ac:dyDescent="0.45">
      <c r="E90" s="50" t="s">
        <v>164</v>
      </c>
      <c r="G90" s="49" t="s">
        <v>59</v>
      </c>
      <c r="H90" s="27"/>
      <c r="I90" s="28"/>
      <c r="J90" s="7">
        <f>J31+J44+J57+J80</f>
        <v>0</v>
      </c>
    </row>
    <row r="91" spans="1:14" ht="21" customHeight="1" thickBot="1" x14ac:dyDescent="0.45">
      <c r="H91" s="29" t="s">
        <v>46</v>
      </c>
      <c r="I91" s="30"/>
      <c r="J91" s="31">
        <f>50-J90</f>
        <v>50</v>
      </c>
    </row>
    <row r="92" spans="1:14" ht="18.600000000000001" customHeight="1" x14ac:dyDescent="0.4">
      <c r="H92" s="2" t="s">
        <v>57</v>
      </c>
    </row>
    <row r="93" spans="1:14" ht="20.45" customHeight="1" x14ac:dyDescent="0.4">
      <c r="H93" s="2" t="s">
        <v>67</v>
      </c>
    </row>
  </sheetData>
  <sheetProtection algorithmName="SHA-512" hashValue="aAkBuucDyQXx7oLUGMVxDPAQDc8tOtScr4IhTqZsFv9YbjfV512MNs/vKqYvjUX5HeqZSMrgU5Tk26TN/8DRYQ==" saltValue="kFyZ7lX5KAqJDEx1efQ9mg==" spinCount="100000" sheet="1" objects="1" scenarios="1"/>
  <mergeCells count="29">
    <mergeCell ref="A49:A53"/>
    <mergeCell ref="C53:H53"/>
    <mergeCell ref="A2:I2"/>
    <mergeCell ref="A4:I4"/>
    <mergeCell ref="B7:I7"/>
    <mergeCell ref="C29:H29"/>
    <mergeCell ref="B31:H31"/>
    <mergeCell ref="C38:H38"/>
    <mergeCell ref="B64:H64"/>
    <mergeCell ref="B39:H39"/>
    <mergeCell ref="C41:H41"/>
    <mergeCell ref="C43:H43"/>
    <mergeCell ref="B44:H44"/>
    <mergeCell ref="B47:H47"/>
    <mergeCell ref="B54:H54"/>
    <mergeCell ref="C56:H56"/>
    <mergeCell ref="B57:H57"/>
    <mergeCell ref="B61:G61"/>
    <mergeCell ref="B62:H62"/>
    <mergeCell ref="B74:H74"/>
    <mergeCell ref="B76:H76"/>
    <mergeCell ref="B77:H77"/>
    <mergeCell ref="F80:I80"/>
    <mergeCell ref="B65:H65"/>
    <mergeCell ref="B67:H67"/>
    <mergeCell ref="B68:H68"/>
    <mergeCell ref="B70:H70"/>
    <mergeCell ref="B71:H71"/>
    <mergeCell ref="B73:H73"/>
  </mergeCells>
  <phoneticPr fontId="1"/>
  <conditionalFormatting sqref="J6">
    <cfRule type="cellIs" dxfId="0" priority="5" operator="between">
      <formula>1900</formula>
      <formula>2002</formula>
    </cfRule>
  </conditionalFormatting>
  <dataValidations count="4">
    <dataValidation type="whole" operator="lessThanOrEqual" allowBlank="1" showInputMessage="1" showErrorMessage="1" sqref="J31 J44" xr:uid="{8FCE97B5-0FBA-499F-B70C-BBDF87F53C9A}">
      <formula1>10</formula1>
    </dataValidation>
    <dataValidation type="whole" operator="greaterThanOrEqual" allowBlank="1" showInputMessage="1" showErrorMessage="1" sqref="J57" xr:uid="{B10BE385-FB1B-4BF5-B4DD-6C7D6ACB60AC}">
      <formula1>1</formula1>
    </dataValidation>
    <dataValidation type="whole" operator="lessThanOrEqual" allowBlank="1" showInputMessage="1" showErrorMessage="1" sqref="J62" xr:uid="{AB55B059-EF0A-45E9-896E-4E6F44192BE8}">
      <formula1>6</formula1>
    </dataValidation>
    <dataValidation type="whole" operator="lessThanOrEqual" allowBlank="1" showInputMessage="1" showErrorMessage="1" sqref="J80" xr:uid="{C38180C5-642C-4DAD-88D4-DF4AF03CAE98}">
      <formula1>20</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B81EF-455C-4759-B0B4-1351198DBCDA}">
  <dimension ref="A1:I4"/>
  <sheetViews>
    <sheetView zoomScale="50" zoomScaleNormal="50" workbookViewId="0">
      <selection activeCell="W27" sqref="W27"/>
    </sheetView>
  </sheetViews>
  <sheetFormatPr defaultRowHeight="18.75" x14ac:dyDescent="0.4"/>
  <sheetData>
    <row r="1" spans="1:9" x14ac:dyDescent="0.4">
      <c r="A1" s="1" t="s">
        <v>131</v>
      </c>
      <c r="B1" s="1"/>
      <c r="C1" s="1"/>
      <c r="D1" s="1"/>
      <c r="E1" s="1"/>
      <c r="F1" s="1"/>
      <c r="G1" s="1"/>
      <c r="H1" s="1"/>
      <c r="I1" s="1"/>
    </row>
    <row r="2" spans="1:9" x14ac:dyDescent="0.4">
      <c r="A2" s="1"/>
      <c r="B2" s="1" t="s">
        <v>129</v>
      </c>
      <c r="C2" s="1"/>
      <c r="D2" s="1"/>
      <c r="E2" s="1"/>
      <c r="F2" s="1"/>
      <c r="G2" s="1"/>
      <c r="H2" s="1"/>
      <c r="I2" s="1"/>
    </row>
    <row r="3" spans="1:9" x14ac:dyDescent="0.4">
      <c r="A3" s="1"/>
      <c r="B3" s="1"/>
      <c r="C3" s="1" t="s">
        <v>130</v>
      </c>
      <c r="D3" s="1"/>
      <c r="E3" s="1"/>
      <c r="F3" s="1"/>
      <c r="G3" s="1"/>
      <c r="H3" s="1"/>
      <c r="I3" s="1"/>
    </row>
    <row r="4" spans="1:9" ht="43.5" customHeight="1" x14ac:dyDescent="0.4">
      <c r="A4" s="1"/>
      <c r="B4" s="73" t="s">
        <v>144</v>
      </c>
      <c r="C4" s="73"/>
      <c r="D4" s="73"/>
      <c r="E4" s="73"/>
      <c r="F4" s="73"/>
      <c r="G4" s="73"/>
      <c r="H4" s="73"/>
      <c r="I4" s="73"/>
    </row>
  </sheetData>
  <sheetProtection algorithmName="SHA-512" hashValue="n8/q3ywGiG4Rmo9smZ9wUS1zk8huYGz++QQ41fwh7WjH2fTQTiSoPPuhyCWyfA+PgXvOy22jeSesvZ3ki8seOw==" saltValue="yjeP4el5i+GPiVmK733vTw==" spinCount="100000" sheet="1" objects="1" scenarios="1"/>
  <mergeCells count="1">
    <mergeCell ref="B4:I4"/>
  </mergeCells>
  <phoneticPr fontId="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54F42-C304-4167-9ACE-AB50DF3507EB}">
  <dimension ref="A1"/>
  <sheetViews>
    <sheetView zoomScale="75" zoomScaleNormal="75" workbookViewId="0">
      <selection activeCell="S8" sqref="S8"/>
    </sheetView>
  </sheetViews>
  <sheetFormatPr defaultRowHeight="18.75" x14ac:dyDescent="0.4"/>
  <sheetData/>
  <sheetProtection algorithmName="SHA-512" hashValue="dNwrEdp/gmIcx17uGwKAoDfo59tyUC0Rh5neV8C1fCSNsG2tNi6gcTgAbanKdqwUhCx1BrbAPHOWkXrwhe4J4A==" saltValue="O/4oJ/FqeADp03m9g9hncg==" spinCount="100000" sheet="1" objects="1" scenarios="1"/>
  <phoneticPr fontId="1"/>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E38F8-72FF-4995-9405-AD63C9CDE348}">
  <dimension ref="A1"/>
  <sheetViews>
    <sheetView workbookViewId="0"/>
  </sheetViews>
  <sheetFormatPr defaultRowHeight="18.75" x14ac:dyDescent="0.4"/>
  <sheetData/>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8</vt:i4>
      </vt:variant>
    </vt:vector>
  </HeadingPairs>
  <TitlesOfParts>
    <vt:vector size="8" baseType="lpstr">
      <vt:lpstr>初めにご覧ください</vt:lpstr>
      <vt:lpstr>2019更新</vt:lpstr>
      <vt:lpstr>2020更新</vt:lpstr>
      <vt:lpstr>2021更新</vt:lpstr>
      <vt:lpstr>2022更新</vt:lpstr>
      <vt:lpstr>表_機構用学術集会参加単位</vt:lpstr>
      <vt:lpstr>参考＿移行に必要な単位数</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ykaji</dc:creator>
  <cp:lastModifiedBy>Kaji Yasushi</cp:lastModifiedBy>
  <dcterms:created xsi:type="dcterms:W3CDTF">2018-08-04T12:01:36Z</dcterms:created>
  <dcterms:modified xsi:type="dcterms:W3CDTF">2018-09-26T11:41:38Z</dcterms:modified>
</cp:coreProperties>
</file>