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rver03\C事業本部\01_商品\01_国内\02_受注案件\2026年\202602_大阪‗第56回日本人工関節学会（大阪）\08 プログラム・演題関連\01_一般演題\HP原稿\"/>
    </mc:Choice>
  </mc:AlternateContent>
  <xr:revisionPtr revIDLastSave="0" documentId="13_ncr:1_{F8017DBC-901F-4564-9D7A-1D8D603D8F37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Abstract Submission Form" sheetId="5" r:id="rId1"/>
    <sheet name="Import" sheetId="3" state="hidden" r:id="rId2"/>
  </sheets>
  <definedNames>
    <definedName name="_xlnm.Print_Area" localSheetId="0">'Abstract Submission Form'!$A$1:$I$57</definedName>
    <definedName name="_xlnm.Print_Area" localSheetId="1">Import!$A$1:$EB$2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3" l="1"/>
  <c r="J9" i="5"/>
  <c r="F2" i="3"/>
  <c r="DV2" i="3"/>
  <c r="H2" i="3"/>
  <c r="I2" i="3"/>
  <c r="D2" i="3"/>
  <c r="E2" i="3"/>
  <c r="BO2" i="3"/>
  <c r="BN2" i="3"/>
  <c r="BM2" i="3"/>
  <c r="BL2" i="3"/>
  <c r="BK2" i="3"/>
  <c r="BJ2" i="3"/>
  <c r="BI2" i="3"/>
  <c r="F24" i="5"/>
  <c r="B24" i="5"/>
  <c r="EC2" i="3"/>
  <c r="L44" i="5"/>
  <c r="L42" i="5"/>
  <c r="L40" i="5"/>
  <c r="L46" i="5"/>
  <c r="DZ2" i="3"/>
  <c r="DY2" i="3"/>
  <c r="DX2" i="3"/>
  <c r="DW2" i="3"/>
  <c r="DU2" i="3"/>
  <c r="DT2" i="3"/>
  <c r="DS2" i="3"/>
  <c r="DR2" i="3"/>
  <c r="DQ2" i="3"/>
  <c r="DP2" i="3"/>
  <c r="DO2" i="3"/>
  <c r="DN2" i="3"/>
  <c r="DM2" i="3"/>
  <c r="DL2" i="3"/>
  <c r="DK2" i="3"/>
  <c r="DJ2" i="3"/>
  <c r="DI2" i="3"/>
  <c r="DH2" i="3"/>
  <c r="DG2" i="3"/>
  <c r="DF2" i="3"/>
  <c r="DE2" i="3"/>
  <c r="DD2" i="3"/>
  <c r="DC2" i="3"/>
  <c r="DB2" i="3"/>
  <c r="DA2" i="3"/>
  <c r="CZ2" i="3"/>
  <c r="CY2" i="3"/>
  <c r="CX2" i="3"/>
  <c r="CW2" i="3"/>
  <c r="CV2" i="3"/>
  <c r="CU2" i="3"/>
  <c r="CT2" i="3"/>
  <c r="CS2" i="3"/>
  <c r="CR2" i="3"/>
  <c r="CQ2" i="3"/>
  <c r="CP2" i="3"/>
  <c r="CO2" i="3"/>
  <c r="CN2" i="3"/>
  <c r="CM2" i="3"/>
  <c r="CL2" i="3"/>
  <c r="CK2" i="3"/>
  <c r="CJ2" i="3"/>
  <c r="CI2" i="3"/>
  <c r="CH2" i="3"/>
  <c r="CG2" i="3"/>
  <c r="CF2" i="3"/>
  <c r="CE2" i="3"/>
  <c r="CD2" i="3"/>
  <c r="CC2" i="3"/>
  <c r="CB2" i="3"/>
  <c r="CA2" i="3"/>
  <c r="BZ2" i="3"/>
  <c r="BY2" i="3"/>
  <c r="BX2" i="3"/>
  <c r="BW2" i="3"/>
  <c r="BV2" i="3"/>
  <c r="BU2" i="3"/>
  <c r="BT2" i="3"/>
  <c r="BS2" i="3"/>
  <c r="BR2" i="3"/>
  <c r="BQ2" i="3"/>
  <c r="BP2" i="3"/>
  <c r="BH2" i="3"/>
  <c r="BG2" i="3"/>
  <c r="BF2" i="3"/>
  <c r="BE2" i="3"/>
  <c r="BD2" i="3"/>
  <c r="BC2" i="3"/>
  <c r="BB2" i="3"/>
  <c r="BA2" i="3"/>
  <c r="AZ2" i="3"/>
  <c r="AY2" i="3"/>
  <c r="AX2" i="3"/>
  <c r="AW2" i="3"/>
  <c r="AV2" i="3"/>
  <c r="AU2" i="3"/>
  <c r="AT2" i="3"/>
  <c r="AS2" i="3"/>
  <c r="AR2" i="3"/>
  <c r="AQ2" i="3"/>
  <c r="AP2" i="3"/>
  <c r="AO2" i="3"/>
  <c r="AN2" i="3"/>
  <c r="AM2" i="3"/>
  <c r="AL2" i="3"/>
  <c r="AK2" i="3"/>
  <c r="AJ2" i="3"/>
  <c r="AI2" i="3"/>
  <c r="AH2" i="3"/>
  <c r="AF2" i="3"/>
  <c r="AG2" i="3"/>
  <c r="AE2" i="3"/>
  <c r="AD2" i="3"/>
  <c r="AC2" i="3"/>
  <c r="AB2" i="3"/>
  <c r="AA2" i="3"/>
  <c r="Z2" i="3"/>
  <c r="Y2" i="3"/>
  <c r="X2" i="3"/>
  <c r="W2" i="3"/>
  <c r="V2" i="3"/>
  <c r="U2" i="3"/>
  <c r="T2" i="3"/>
  <c r="S2" i="3"/>
  <c r="Q2" i="3"/>
  <c r="P2" i="3"/>
  <c r="M9" i="5"/>
  <c r="O2" i="3"/>
  <c r="L8" i="5" l="1"/>
  <c r="K8" i="5"/>
  <c r="L9" i="5"/>
  <c r="J6" i="5"/>
  <c r="D5" i="5" l="1"/>
  <c r="EA2" i="3" l="1"/>
  <c r="EB2" i="3"/>
  <c r="R2" i="3" l="1"/>
  <c r="N2" i="3"/>
  <c r="M2" i="3"/>
  <c r="L2" i="3"/>
  <c r="K2" i="3"/>
  <c r="C2" i="3"/>
  <c r="B2" i="3"/>
  <c r="J51" i="5"/>
  <c r="J49" i="5"/>
  <c r="A56" i="5" l="1"/>
  <c r="A52" i="5"/>
  <c r="J15" i="5" l="1"/>
  <c r="J14" i="5"/>
  <c r="J13" i="5"/>
  <c r="J12" i="5"/>
  <c r="J11" i="5"/>
  <c r="J10" i="5"/>
  <c r="J5" i="5"/>
  <c r="J8" i="5" l="1"/>
  <c r="B3" i="5" s="1"/>
  <c r="A50" i="5"/>
  <c r="L24" i="5"/>
  <c r="M8" i="5"/>
  <c r="J2" i="3" l="1"/>
</calcChain>
</file>

<file path=xl/sharedStrings.xml><?xml version="1.0" encoding="utf-8"?>
<sst xmlns="http://schemas.openxmlformats.org/spreadsheetml/2006/main" count="207" uniqueCount="184">
  <si>
    <t>Co-Author 01</t>
    <phoneticPr fontId="2"/>
  </si>
  <si>
    <t>Co-Author 02</t>
    <phoneticPr fontId="2"/>
  </si>
  <si>
    <t>Co-Author 03</t>
    <phoneticPr fontId="2"/>
  </si>
  <si>
    <t>Co-Author 04</t>
    <phoneticPr fontId="2"/>
  </si>
  <si>
    <t>Co-Author 05</t>
    <phoneticPr fontId="2"/>
  </si>
  <si>
    <t>Co-Author 06</t>
  </si>
  <si>
    <t>Co-Author 07</t>
  </si>
  <si>
    <t>Co-Author 08</t>
  </si>
  <si>
    <t>Contact information of Presenting Author</t>
    <phoneticPr fontId="1"/>
  </si>
  <si>
    <t>Co-Author 09</t>
    <phoneticPr fontId="1"/>
  </si>
  <si>
    <t>Co-Author 10</t>
  </si>
  <si>
    <t>Co-Author 11</t>
  </si>
  <si>
    <r>
      <t>Name</t>
    </r>
    <r>
      <rPr>
        <sz val="12"/>
        <color rgb="FFFF0000"/>
        <rFont val="Calibri"/>
        <family val="2"/>
      </rPr>
      <t>*</t>
    </r>
    <phoneticPr fontId="1"/>
  </si>
  <si>
    <r>
      <t>Mailing Address</t>
    </r>
    <r>
      <rPr>
        <sz val="12"/>
        <color rgb="FFFF0000"/>
        <rFont val="Calibri"/>
        <family val="2"/>
      </rPr>
      <t>*</t>
    </r>
    <phoneticPr fontId="2"/>
  </si>
  <si>
    <r>
      <t>Zip / Postal Code</t>
    </r>
    <r>
      <rPr>
        <sz val="12"/>
        <color rgb="FFFF0000"/>
        <rFont val="Calibri"/>
        <family val="2"/>
      </rPr>
      <t>*</t>
    </r>
    <phoneticPr fontId="2"/>
  </si>
  <si>
    <r>
      <t>Country</t>
    </r>
    <r>
      <rPr>
        <sz val="12"/>
        <color rgb="FFFF0000"/>
        <rFont val="Calibri"/>
        <family val="2"/>
      </rPr>
      <t>*</t>
    </r>
    <phoneticPr fontId="2"/>
  </si>
  <si>
    <r>
      <t>Phone</t>
    </r>
    <r>
      <rPr>
        <sz val="12"/>
        <color rgb="FFFF0000"/>
        <rFont val="Calibri"/>
        <family val="2"/>
      </rPr>
      <t>*</t>
    </r>
    <phoneticPr fontId="2"/>
  </si>
  <si>
    <r>
      <t>E-mail</t>
    </r>
    <r>
      <rPr>
        <sz val="12"/>
        <color rgb="FFFF0000"/>
        <rFont val="Calibri"/>
        <family val="2"/>
      </rPr>
      <t>*</t>
    </r>
    <phoneticPr fontId="2"/>
  </si>
  <si>
    <r>
      <rPr>
        <sz val="20"/>
        <color rgb="FFFF0000"/>
        <rFont val="Calibri"/>
        <family val="2"/>
      </rPr>
      <t>*</t>
    </r>
    <r>
      <rPr>
        <sz val="14"/>
        <rFont val="ＭＳ Ｐゴシック"/>
        <family val="3"/>
        <charset val="128"/>
      </rPr>
      <t>…</t>
    </r>
    <r>
      <rPr>
        <sz val="14"/>
        <rFont val="Calibri"/>
        <family val="2"/>
      </rPr>
      <t xml:space="preserve">Required </t>
    </r>
    <phoneticPr fontId="1"/>
  </si>
  <si>
    <r>
      <t>Category</t>
    </r>
    <r>
      <rPr>
        <sz val="12"/>
        <color rgb="FFFF0000"/>
        <rFont val="Calibri"/>
        <family val="2"/>
      </rPr>
      <t>*</t>
    </r>
    <phoneticPr fontId="1"/>
  </si>
  <si>
    <t>Oral Presentation</t>
    <phoneticPr fontId="1"/>
  </si>
  <si>
    <t>Poster Presentation</t>
    <phoneticPr fontId="1"/>
  </si>
  <si>
    <t>Either is fine.</t>
    <phoneticPr fontId="1"/>
  </si>
  <si>
    <t>THA, BHA</t>
    <phoneticPr fontId="1"/>
  </si>
  <si>
    <t>TKA, UKA</t>
    <phoneticPr fontId="1"/>
  </si>
  <si>
    <t>Others</t>
    <phoneticPr fontId="1"/>
  </si>
  <si>
    <t>Affiliations</t>
    <phoneticPr fontId="2"/>
  </si>
  <si>
    <t>Abstract</t>
    <phoneticPr fontId="2"/>
  </si>
  <si>
    <t>Affiliation 2</t>
  </si>
  <si>
    <t>Affiliation 3</t>
  </si>
  <si>
    <t>Affiliation 3</t>
    <phoneticPr fontId="1"/>
  </si>
  <si>
    <t>Affiliation 4</t>
  </si>
  <si>
    <t>Affiliation 4</t>
    <phoneticPr fontId="1"/>
  </si>
  <si>
    <t>Affiliation 5</t>
  </si>
  <si>
    <t>Affiliation 5</t>
    <phoneticPr fontId="1"/>
  </si>
  <si>
    <t>Author</t>
    <phoneticPr fontId="2"/>
  </si>
  <si>
    <t>Affiliation 1</t>
    <phoneticPr fontId="1"/>
  </si>
  <si>
    <t>Affiliation 6</t>
  </si>
  <si>
    <r>
      <t>Title of Abstract</t>
    </r>
    <r>
      <rPr>
        <sz val="12"/>
        <color rgb="FFFF0000"/>
        <rFont val="Calibri"/>
        <family val="2"/>
      </rPr>
      <t>*</t>
    </r>
    <phoneticPr fontId="2"/>
  </si>
  <si>
    <t>Professor</t>
    <phoneticPr fontId="1"/>
  </si>
  <si>
    <t>Dr.</t>
    <phoneticPr fontId="1"/>
  </si>
  <si>
    <t>Mr.</t>
    <phoneticPr fontId="1"/>
  </si>
  <si>
    <t>Ms.</t>
    <phoneticPr fontId="1"/>
  </si>
  <si>
    <t>Affiliation 2</t>
    <phoneticPr fontId="2"/>
  </si>
  <si>
    <r>
      <t>Affiliation 1</t>
    </r>
    <r>
      <rPr>
        <sz val="12"/>
        <color rgb="FFFF0000"/>
        <rFont val="Calibri"/>
        <family val="2"/>
      </rPr>
      <t>*</t>
    </r>
    <phoneticPr fontId="1"/>
  </si>
  <si>
    <t>Affiliation 6</t>
    <phoneticPr fontId="1"/>
  </si>
  <si>
    <t>Affiliation 7</t>
  </si>
  <si>
    <t>Affiliation 7</t>
    <phoneticPr fontId="1"/>
  </si>
  <si>
    <t>Presenting Author
(Head Author)</t>
    <phoneticPr fontId="2"/>
  </si>
  <si>
    <t>Fax</t>
    <phoneticPr fontId="2"/>
  </si>
  <si>
    <t>Biographical sketch</t>
    <phoneticPr fontId="2"/>
  </si>
  <si>
    <r>
      <t>Biographical sketch</t>
    </r>
    <r>
      <rPr>
        <sz val="12"/>
        <color rgb="FFFF0000"/>
        <rFont val="Calibri"/>
        <family val="2"/>
      </rPr>
      <t>*</t>
    </r>
    <phoneticPr fontId="1"/>
  </si>
  <si>
    <t>Extension No.</t>
    <phoneticPr fontId="1"/>
  </si>
  <si>
    <t>Title</t>
    <phoneticPr fontId="1"/>
  </si>
  <si>
    <r>
      <t>Abstract Text</t>
    </r>
    <r>
      <rPr>
        <sz val="12"/>
        <color rgb="FFFF0000"/>
        <rFont val="Calibri"/>
        <family val="2"/>
      </rPr>
      <t>*</t>
    </r>
    <phoneticPr fontId="1"/>
  </si>
  <si>
    <t>Others</t>
    <phoneticPr fontId="1"/>
  </si>
  <si>
    <t>Co-Author 01 First Name &amp; Middle Initials</t>
    <phoneticPr fontId="1"/>
  </si>
  <si>
    <t>Co-Author 11 Surname</t>
    <phoneticPr fontId="2"/>
  </si>
  <si>
    <t>Co-Author 11 First Name &amp; Middle Initials</t>
    <phoneticPr fontId="1"/>
  </si>
  <si>
    <t>Co-Author 02 Surname</t>
    <phoneticPr fontId="2"/>
  </si>
  <si>
    <t>Co-Author 02 First Name &amp; Middle Initials</t>
    <phoneticPr fontId="1"/>
  </si>
  <si>
    <t>Co-Author 03 Surname</t>
    <phoneticPr fontId="2"/>
  </si>
  <si>
    <t>Co-Author 03 First Name &amp; Middle Initials</t>
    <phoneticPr fontId="1"/>
  </si>
  <si>
    <t>Co-Author 04 Surname</t>
    <phoneticPr fontId="2"/>
  </si>
  <si>
    <t>Co-Author 04 First Name &amp; Middle Initials</t>
    <phoneticPr fontId="1"/>
  </si>
  <si>
    <t>Co-Author 05 Surname</t>
    <phoneticPr fontId="2"/>
  </si>
  <si>
    <t>Co-Author 05 First Name &amp; Middle Initials</t>
    <phoneticPr fontId="1"/>
  </si>
  <si>
    <t>Co-Author 06 Surname</t>
    <phoneticPr fontId="2"/>
  </si>
  <si>
    <t>Co-Author 06 First Name &amp; Middle Initials</t>
    <phoneticPr fontId="1"/>
  </si>
  <si>
    <t>Co-Author 07 Surname</t>
    <phoneticPr fontId="2"/>
  </si>
  <si>
    <t>Co-Author 07 First Name &amp; Middle Initials</t>
    <phoneticPr fontId="1"/>
  </si>
  <si>
    <t>Co-Author 08 Surname</t>
    <phoneticPr fontId="2"/>
  </si>
  <si>
    <t>Co-Author 08 First Name &amp; Middle Initials</t>
    <phoneticPr fontId="1"/>
  </si>
  <si>
    <t>Co-Author 09 Surname</t>
    <phoneticPr fontId="2"/>
  </si>
  <si>
    <t>Co-Author 09 First Name &amp; Middle Initials</t>
    <phoneticPr fontId="1"/>
  </si>
  <si>
    <t>Co-Author 10 Surname</t>
    <phoneticPr fontId="2"/>
  </si>
  <si>
    <t>Co-Author 10 First Name &amp; Middle Initials</t>
    <phoneticPr fontId="1"/>
  </si>
  <si>
    <t>Co-Author 01 Affiliation(s) 1</t>
    <phoneticPr fontId="1"/>
  </si>
  <si>
    <t>Co-Author 01 Affiliation(s) 2</t>
    <phoneticPr fontId="1"/>
  </si>
  <si>
    <t>Co-Author 01 Affiliation(s) 3</t>
    <phoneticPr fontId="1"/>
  </si>
  <si>
    <t>Co-Author 01 Affiliation(s) 4</t>
    <phoneticPr fontId="1"/>
  </si>
  <si>
    <t>Co-Author 01 Affiliation(s) 5</t>
    <phoneticPr fontId="1"/>
  </si>
  <si>
    <t>Co-Author 01 Affiliation(s) 6</t>
    <phoneticPr fontId="1"/>
  </si>
  <si>
    <t>Co-Author 01 Affiliation(s) 7</t>
    <phoneticPr fontId="1"/>
  </si>
  <si>
    <t>Co-Author 02 Affiliation(s) 1</t>
  </si>
  <si>
    <t>Co-Author 02 Affiliation(s) 2</t>
  </si>
  <si>
    <t>Co-Author 02 Affiliation(s) 3</t>
  </si>
  <si>
    <t>Co-Author 02 Affiliation(s) 4</t>
  </si>
  <si>
    <t>Co-Author 02 Affiliation(s) 5</t>
  </si>
  <si>
    <t>Co-Author 02 Affiliation(s) 6</t>
  </si>
  <si>
    <t>Co-Author 02 Affiliation(s) 7</t>
  </si>
  <si>
    <t>Co-Author 03 Affiliation(s) 1</t>
  </si>
  <si>
    <t>Co-Author 03 Affiliation(s) 2</t>
  </si>
  <si>
    <t>Co-Author 03 Affiliation(s) 3</t>
  </si>
  <si>
    <t>Co-Author 03 Affiliation(s) 4</t>
  </si>
  <si>
    <t>Co-Author 03 Affiliation(s) 5</t>
  </si>
  <si>
    <t>Co-Author 03 Affiliation(s) 6</t>
  </si>
  <si>
    <t>Co-Author 03 Affiliation(s) 7</t>
  </si>
  <si>
    <t>Co-Author 04 Affiliation(s) 1</t>
  </si>
  <si>
    <t>Co-Author 04 Affiliation(s) 2</t>
  </si>
  <si>
    <t>Co-Author 04 Affiliation(s) 3</t>
  </si>
  <si>
    <t>Co-Author 04 Affiliation(s) 4</t>
  </si>
  <si>
    <t>Co-Author 04 Affiliation(s) 5</t>
  </si>
  <si>
    <t>Co-Author 04 Affiliation(s) 6</t>
  </si>
  <si>
    <t>Co-Author 04 Affiliation(s) 7</t>
  </si>
  <si>
    <t>Co-Author 05 Affiliation(s) 1</t>
  </si>
  <si>
    <t>Co-Author 05 Affiliation(s) 2</t>
  </si>
  <si>
    <t>Co-Author 05 Affiliation(s) 3</t>
  </si>
  <si>
    <t>Co-Author 05 Affiliation(s) 4</t>
  </si>
  <si>
    <t>Co-Author 05 Affiliation(s) 5</t>
  </si>
  <si>
    <t>Co-Author 05 Affiliation(s) 6</t>
  </si>
  <si>
    <t>Co-Author 05 Affiliation(s) 7</t>
  </si>
  <si>
    <t>Co-Author 06 Affiliation(s) 1</t>
  </si>
  <si>
    <t>Co-Author 06 Affiliation(s) 2</t>
  </si>
  <si>
    <t>Co-Author 06 Affiliation(s) 3</t>
  </si>
  <si>
    <t>Co-Author 06 Affiliation(s) 4</t>
  </si>
  <si>
    <t>Co-Author 06 Affiliation(s) 5</t>
  </si>
  <si>
    <t>Co-Author 06 Affiliation(s) 6</t>
  </si>
  <si>
    <t>Co-Author 06 Affiliation(s) 7</t>
  </si>
  <si>
    <t>Co-Author 07 Affiliation(s) 1</t>
  </si>
  <si>
    <t>Co-Author 07 Affiliation(s) 2</t>
  </si>
  <si>
    <t>Co-Author 07 Affiliation(s) 3</t>
  </si>
  <si>
    <t>Co-Author 07 Affiliation(s) 4</t>
  </si>
  <si>
    <t>Co-Author 07 Affiliation(s) 5</t>
  </si>
  <si>
    <t>Co-Author 07 Affiliation(s) 6</t>
  </si>
  <si>
    <t>Co-Author 07 Affiliation(s) 7</t>
  </si>
  <si>
    <t>Co-Author 08 Affiliation(s) 1</t>
  </si>
  <si>
    <t>Co-Author 08 Affiliation(s) 2</t>
  </si>
  <si>
    <t>Co-Author 08 Affiliation(s) 3</t>
  </si>
  <si>
    <t>Co-Author 08 Affiliation(s) 4</t>
  </si>
  <si>
    <t>Co-Author 08 Affiliation(s) 5</t>
  </si>
  <si>
    <t>Co-Author 08 Affiliation(s) 6</t>
  </si>
  <si>
    <t>Co-Author 08 Affiliation(s) 7</t>
  </si>
  <si>
    <t>Co-Author 09 Affiliation(s) 1</t>
  </si>
  <si>
    <t>Co-Author 09 Affiliation(s) 2</t>
  </si>
  <si>
    <t>Co-Author 09 Affiliation(s) 3</t>
  </si>
  <si>
    <t>Co-Author 09 Affiliation(s) 4</t>
  </si>
  <si>
    <t>Co-Author 09 Affiliation(s) 5</t>
  </si>
  <si>
    <t>Co-Author 09 Affiliation(s) 6</t>
  </si>
  <si>
    <t>Co-Author 09 Affiliation(s) 7</t>
  </si>
  <si>
    <t>Co-Author 10 Affiliation(s) 1</t>
  </si>
  <si>
    <t>Co-Author 10 Affiliation(s) 2</t>
  </si>
  <si>
    <t>Co-Author 10 Affiliation(s) 3</t>
  </si>
  <si>
    <t>Co-Author 10 Affiliation(s) 4</t>
  </si>
  <si>
    <t>Co-Author 10 Affiliation(s) 5</t>
  </si>
  <si>
    <t>Co-Author 10 Affiliation(s) 6</t>
  </si>
  <si>
    <t>Co-Author 10 Affiliation(s) 7</t>
  </si>
  <si>
    <t>Co-Author 11 Affiliation(s) 1</t>
  </si>
  <si>
    <t>Co-Author 11 Affiliation(s) 2</t>
  </si>
  <si>
    <t>Co-Author 11 Affiliation(s) 3</t>
  </si>
  <si>
    <t>Co-Author 11 Affiliation(s) 4</t>
  </si>
  <si>
    <t>Co-Author 11 Affiliation(s) 5</t>
  </si>
  <si>
    <t>Co-Author 11 Affiliation(s) 6</t>
  </si>
  <si>
    <t>Co-Author 11 Affiliation(s) 7</t>
  </si>
  <si>
    <t>Head Author Affiliation(s) 1</t>
  </si>
  <si>
    <t>Head Author Affiliation(s) 2</t>
  </si>
  <si>
    <t>Head Author Affiliation(s) 3</t>
  </si>
  <si>
    <t>Head Author Affiliation(s) 4</t>
  </si>
  <si>
    <t>Head Author Affiliation(s) 5</t>
  </si>
  <si>
    <t>Head Author Affiliation(s) 6</t>
  </si>
  <si>
    <t>Head Author Affiliation(s) 7</t>
  </si>
  <si>
    <r>
      <t>Phone</t>
    </r>
    <r>
      <rPr>
        <sz val="12"/>
        <color rgb="FFFF0000"/>
        <rFont val="Calibri"/>
        <family val="2"/>
      </rPr>
      <t>*</t>
    </r>
    <r>
      <rPr>
        <sz val="12"/>
        <color theme="3"/>
        <rFont val="Calibri"/>
        <family val="2"/>
      </rPr>
      <t xml:space="preserve">
</t>
    </r>
    <r>
      <rPr>
        <sz val="11"/>
        <color theme="3"/>
        <rFont val="Calibri"/>
        <family val="2"/>
      </rPr>
      <t>incl. Country Code</t>
    </r>
    <phoneticPr fontId="2"/>
  </si>
  <si>
    <r>
      <rPr>
        <sz val="12"/>
        <color theme="3"/>
        <rFont val="Calibri"/>
        <family val="2"/>
      </rPr>
      <t>Abstract Text</t>
    </r>
    <r>
      <rPr>
        <sz val="12"/>
        <color rgb="FFFF0000"/>
        <rFont val="Calibri"/>
        <family val="2"/>
      </rPr>
      <t>*
(up to 400 words)
No figures/tables are acceptable.</t>
    </r>
    <phoneticPr fontId="1"/>
  </si>
  <si>
    <r>
      <rPr>
        <sz val="12"/>
        <color theme="3"/>
        <rFont val="Calibri"/>
        <family val="2"/>
      </rPr>
      <t>Biographical sketch</t>
    </r>
    <r>
      <rPr>
        <sz val="12"/>
        <color rgb="FFFF0000"/>
        <rFont val="Calibri"/>
        <family val="2"/>
      </rPr>
      <t>*</t>
    </r>
    <r>
      <rPr>
        <sz val="12"/>
        <rFont val="Calibri"/>
        <family val="2"/>
      </rPr>
      <t xml:space="preserve">
</t>
    </r>
    <r>
      <rPr>
        <sz val="12"/>
        <color rgb="FFFF0000"/>
        <rFont val="Calibri"/>
        <family val="2"/>
      </rPr>
      <t>(up to 130 words)</t>
    </r>
    <phoneticPr fontId="1"/>
  </si>
  <si>
    <t>Please enter your biography with reference to the example below:
 e.g.   19XX  M.D., XX University
          19XX  Residency in Orthopaedic Surgery, XX University
          19XX  Clinical fellow in Ophthalmology, XX University
          19XX  Assistant Professor, Department of Ophthalmology, XX University
          20XX-present  Professor, Department of Ophthalmology, XX University</t>
    <phoneticPr fontId="1"/>
  </si>
  <si>
    <t>Date of Birth</t>
    <phoneticPr fontId="1"/>
  </si>
  <si>
    <r>
      <t>Best Abstract Award</t>
    </r>
    <r>
      <rPr>
        <sz val="12"/>
        <color rgb="FFFF0000"/>
        <rFont val="Calibri"/>
        <family val="2"/>
      </rPr>
      <t>*</t>
    </r>
    <phoneticPr fontId="1"/>
  </si>
  <si>
    <r>
      <t>First Name &amp; Middle Initials</t>
    </r>
    <r>
      <rPr>
        <sz val="12"/>
        <color rgb="FFFF0000"/>
        <rFont val="Calibri"/>
        <family val="2"/>
      </rPr>
      <t>*</t>
    </r>
    <phoneticPr fontId="1"/>
  </si>
  <si>
    <r>
      <t>Surname</t>
    </r>
    <r>
      <rPr>
        <sz val="12"/>
        <color rgb="FFFF0000"/>
        <rFont val="Calibri"/>
        <family val="2"/>
      </rPr>
      <t>*</t>
    </r>
    <phoneticPr fontId="1"/>
  </si>
  <si>
    <r>
      <t>Presentation Type</t>
    </r>
    <r>
      <rPr>
        <sz val="12"/>
        <color rgb="FFFF0000"/>
        <rFont val="Calibri"/>
        <family val="2"/>
      </rPr>
      <t>*</t>
    </r>
    <phoneticPr fontId="1"/>
  </si>
  <si>
    <t>Presentation Type and Category</t>
    <phoneticPr fontId="2"/>
  </si>
  <si>
    <t>Abstract Sumission No.</t>
    <phoneticPr fontId="1"/>
  </si>
  <si>
    <r>
      <rPr>
        <sz val="12"/>
        <rFont val="Calibri"/>
        <family val="2"/>
      </rPr>
      <t>Presentation Type</t>
    </r>
    <r>
      <rPr>
        <sz val="12"/>
        <color rgb="FFFF0000"/>
        <rFont val="Calibri"/>
        <family val="2"/>
      </rPr>
      <t>*</t>
    </r>
    <phoneticPr fontId="1"/>
  </si>
  <si>
    <t>If presenting author / co-author(s) belongs to more than one affiliation, please fill out the blank below.</t>
    <phoneticPr fontId="1"/>
  </si>
  <si>
    <t>Age</t>
    <phoneticPr fontId="1"/>
  </si>
  <si>
    <t>Fax</t>
    <phoneticPr fontId="1"/>
  </si>
  <si>
    <t>Co-Author 01 Surname</t>
    <phoneticPr fontId="1"/>
  </si>
  <si>
    <t xml:space="preserve">     </t>
    <phoneticPr fontId="1"/>
  </si>
  <si>
    <t>Affiliation(s):</t>
    <phoneticPr fontId="1"/>
  </si>
  <si>
    <t>Extension No.:</t>
    <phoneticPr fontId="2"/>
  </si>
  <si>
    <r>
      <t>Title of Abstract</t>
    </r>
    <r>
      <rPr>
        <sz val="12"/>
        <color rgb="FFFF0000"/>
        <rFont val="Calibri"/>
        <family val="2"/>
      </rPr>
      <t>*</t>
    </r>
    <r>
      <rPr>
        <sz val="12"/>
        <color theme="3"/>
        <rFont val="Calibri"/>
        <family val="2"/>
      </rPr>
      <t xml:space="preserve">
</t>
    </r>
    <r>
      <rPr>
        <sz val="12"/>
        <color rgb="FFFF0000"/>
        <rFont val="Calibri"/>
        <family val="2"/>
      </rPr>
      <t>(up to 20 words)</t>
    </r>
    <phoneticPr fontId="2"/>
  </si>
  <si>
    <t>The 56th Annual Meeting of the Japanese Society for Replacement Arthroplasty</t>
    <phoneticPr fontId="1"/>
  </si>
  <si>
    <t xml:space="preserve">Abstract Submission No.: </t>
    <phoneticPr fontId="1"/>
  </si>
  <si>
    <r>
      <t>Date of birth</t>
    </r>
    <r>
      <rPr>
        <sz val="12"/>
        <color rgb="FFFF0000"/>
        <rFont val="Calibri"/>
        <family val="2"/>
      </rPr>
      <t>*</t>
    </r>
    <r>
      <rPr>
        <sz val="12"/>
        <color theme="3"/>
        <rFont val="Calibri"/>
        <family val="2"/>
      </rPr>
      <t xml:space="preserve"> (yyyy/mm/dd)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</si>
</sst>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words&quot;"/>
    <numFmt numFmtId="177" formatCode="yyyy/mm/dd"/>
  </numFmts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color theme="1"/>
      <name val="Calibri"/>
      <family val="2"/>
    </font>
    <font>
      <sz val="12"/>
      <name val="Calibri"/>
      <family val="2"/>
    </font>
    <font>
      <sz val="11"/>
      <name val="Calibri"/>
      <family val="2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rgb="FFFF0000"/>
      <name val="Calibri"/>
      <family val="2"/>
    </font>
    <font>
      <b/>
      <sz val="14"/>
      <name val="Calibri"/>
      <family val="2"/>
    </font>
    <font>
      <sz val="12"/>
      <color theme="1"/>
      <name val="Calibri"/>
      <family val="2"/>
    </font>
    <font>
      <sz val="14"/>
      <name val="Calibri"/>
      <family val="2"/>
    </font>
    <font>
      <sz val="14"/>
      <name val="ＭＳ Ｐゴシック"/>
      <family val="3"/>
      <charset val="128"/>
    </font>
    <font>
      <sz val="20"/>
      <color rgb="FFFF0000"/>
      <name val="Calibri"/>
      <family val="2"/>
    </font>
    <font>
      <b/>
      <sz val="18"/>
      <color theme="1"/>
      <name val="Calibri"/>
      <family val="2"/>
    </font>
    <font>
      <i/>
      <sz val="10"/>
      <name val="Calibri"/>
      <family val="2"/>
    </font>
    <font>
      <sz val="10.5"/>
      <name val="Calibri"/>
      <family val="2"/>
    </font>
    <font>
      <sz val="11"/>
      <color theme="0"/>
      <name val="ＭＳ Ｐゴシック"/>
      <family val="2"/>
      <charset val="128"/>
      <scheme val="minor"/>
    </font>
    <font>
      <sz val="14"/>
      <color theme="0"/>
      <name val="ＭＳ Ｐゴシック"/>
      <family val="2"/>
      <charset val="128"/>
      <scheme val="minor"/>
    </font>
    <font>
      <sz val="12"/>
      <color theme="0"/>
      <name val="ＭＳ Ｐゴシック"/>
      <family val="2"/>
      <charset val="128"/>
      <scheme val="minor"/>
    </font>
    <font>
      <sz val="12"/>
      <color theme="3"/>
      <name val="Calibri"/>
      <family val="2"/>
    </font>
    <font>
      <sz val="11"/>
      <color theme="3"/>
      <name val="Calibri"/>
      <family val="2"/>
    </font>
    <font>
      <sz val="20"/>
      <color rgb="FFFF0000"/>
      <name val="Arial Black"/>
      <family val="2"/>
    </font>
    <font>
      <b/>
      <sz val="13"/>
      <color rgb="FFFF0000"/>
      <name val="Calibri"/>
      <family val="2"/>
    </font>
    <font>
      <sz val="11"/>
      <color rgb="FFFF0000"/>
      <name val="ＭＳ Ｐゴシック"/>
      <family val="3"/>
      <charset val="128"/>
      <scheme val="minor"/>
    </font>
    <font>
      <b/>
      <sz val="16"/>
      <color rgb="FF000000"/>
      <name val="Calibri"/>
      <family val="2"/>
    </font>
    <font>
      <b/>
      <sz val="16"/>
      <color indexed="81"/>
      <name val="Calibri"/>
      <family val="2"/>
    </font>
    <font>
      <b/>
      <sz val="16"/>
      <name val="Calibri"/>
      <family val="2"/>
    </font>
    <font>
      <b/>
      <sz val="12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9" fillId="5" borderId="7" xfId="0" applyFont="1" applyFill="1" applyBorder="1">
      <alignment vertical="center"/>
    </xf>
    <xf numFmtId="0" fontId="4" fillId="6" borderId="8" xfId="0" applyFont="1" applyFill="1" applyBorder="1" applyAlignment="1">
      <alignment horizontal="center" vertical="center" wrapText="1" shrinkToFit="1"/>
    </xf>
    <xf numFmtId="0" fontId="9" fillId="3" borderId="7" xfId="0" applyFont="1" applyFill="1" applyBorder="1">
      <alignment vertical="center"/>
    </xf>
    <xf numFmtId="49" fontId="5" fillId="0" borderId="17" xfId="0" applyNumberFormat="1" applyFont="1" applyBorder="1" applyAlignment="1" applyProtection="1">
      <alignment horizontal="center" vertical="center" wrapText="1"/>
      <protection locked="0"/>
    </xf>
    <xf numFmtId="49" fontId="5" fillId="0" borderId="18" xfId="0" applyNumberFormat="1" applyFont="1" applyBorder="1" applyAlignment="1" applyProtection="1">
      <alignment horizontal="center" vertical="center" wrapText="1"/>
      <protection locked="0"/>
    </xf>
    <xf numFmtId="49" fontId="5" fillId="0" borderId="5" xfId="0" applyNumberFormat="1" applyFont="1" applyBorder="1" applyAlignment="1" applyProtection="1">
      <alignment horizontal="center" vertical="center" wrapText="1"/>
      <protection locked="0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176" fontId="15" fillId="2" borderId="1" xfId="0" applyNumberFormat="1" applyFont="1" applyFill="1" applyBorder="1" applyAlignment="1" applyProtection="1">
      <alignment horizontal="center" vertical="center"/>
      <protection hidden="1"/>
    </xf>
    <xf numFmtId="176" fontId="15" fillId="6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4" fillId="3" borderId="11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20" fillId="2" borderId="6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 wrapText="1"/>
    </xf>
    <xf numFmtId="0" fontId="0" fillId="0" borderId="0" xfId="0" applyProtection="1">
      <alignment vertical="center"/>
      <protection locked="0"/>
    </xf>
    <xf numFmtId="0" fontId="19" fillId="0" borderId="0" xfId="0" applyFont="1">
      <alignment vertical="center"/>
    </xf>
    <xf numFmtId="49" fontId="20" fillId="4" borderId="1" xfId="0" applyNumberFormat="1" applyFont="1" applyFill="1" applyBorder="1" applyAlignment="1">
      <alignment horizontal="right" vertical="center" wrapText="1"/>
    </xf>
    <xf numFmtId="0" fontId="24" fillId="0" borderId="0" xfId="0" applyFont="1" applyAlignment="1">
      <alignment horizontal="left" vertical="top"/>
    </xf>
    <xf numFmtId="0" fontId="24" fillId="0" borderId="0" xfId="0" applyFont="1" applyAlignment="1" applyProtection="1">
      <alignment horizontal="left" vertical="top"/>
      <protection hidden="1"/>
    </xf>
    <xf numFmtId="0" fontId="4" fillId="6" borderId="8" xfId="0" applyFont="1" applyFill="1" applyBorder="1" applyAlignment="1">
      <alignment horizontal="center" vertical="top" wrapText="1" shrinkToFit="1"/>
    </xf>
    <xf numFmtId="0" fontId="11" fillId="0" borderId="14" xfId="0" applyFont="1" applyBorder="1" applyAlignment="1" applyProtection="1">
      <alignment horizontal="center"/>
      <protection locked="0"/>
    </xf>
    <xf numFmtId="49" fontId="4" fillId="0" borderId="5" xfId="0" applyNumberFormat="1" applyFont="1" applyBorder="1" applyAlignment="1" applyProtection="1">
      <alignment horizontal="left" vertical="center" wrapText="1"/>
      <protection locked="0"/>
    </xf>
    <xf numFmtId="0" fontId="4" fillId="6" borderId="8" xfId="0" applyFont="1" applyFill="1" applyBorder="1" applyAlignment="1">
      <alignment horizontal="left" vertical="top" wrapText="1"/>
    </xf>
    <xf numFmtId="0" fontId="8" fillId="8" borderId="8" xfId="0" applyFont="1" applyFill="1" applyBorder="1" applyAlignment="1">
      <alignment horizontal="left" vertical="top" wrapText="1"/>
    </xf>
    <xf numFmtId="0" fontId="4" fillId="8" borderId="8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 shrinkToFit="1"/>
    </xf>
    <xf numFmtId="177" fontId="24" fillId="0" borderId="0" xfId="0" applyNumberFormat="1" applyFont="1" applyAlignment="1" applyProtection="1">
      <alignment horizontal="left" vertical="top"/>
      <protection hidden="1"/>
    </xf>
    <xf numFmtId="0" fontId="10" fillId="0" borderId="0" xfId="0" applyFont="1" applyAlignment="1">
      <alignment vertical="center" wrapText="1"/>
    </xf>
    <xf numFmtId="0" fontId="28" fillId="0" borderId="6" xfId="0" applyFont="1" applyBorder="1" applyAlignment="1">
      <alignment horizontal="left" vertical="top" wrapText="1"/>
    </xf>
    <xf numFmtId="177" fontId="28" fillId="0" borderId="6" xfId="0" applyNumberFormat="1" applyFont="1" applyBorder="1" applyAlignment="1">
      <alignment horizontal="left" vertical="top" wrapText="1"/>
    </xf>
    <xf numFmtId="49" fontId="28" fillId="0" borderId="6" xfId="0" applyNumberFormat="1" applyFont="1" applyBorder="1" applyAlignment="1">
      <alignment horizontal="left" vertical="top" wrapText="1"/>
    </xf>
    <xf numFmtId="0" fontId="28" fillId="0" borderId="0" xfId="0" applyFont="1" applyAlignment="1">
      <alignment vertical="center" wrapText="1"/>
    </xf>
    <xf numFmtId="0" fontId="27" fillId="0" borderId="16" xfId="0" applyFont="1" applyBorder="1" applyAlignment="1" applyProtection="1">
      <alignment horizontal="center" wrapText="1"/>
      <protection locked="0" hidden="1"/>
    </xf>
    <xf numFmtId="0" fontId="27" fillId="0" borderId="4" xfId="0" applyFont="1" applyBorder="1" applyAlignment="1" applyProtection="1">
      <alignment horizontal="center" wrapText="1"/>
      <protection locked="0" hidden="1"/>
    </xf>
    <xf numFmtId="0" fontId="27" fillId="0" borderId="5" xfId="0" applyFont="1" applyBorder="1" applyAlignment="1" applyProtection="1">
      <alignment horizontal="center" wrapText="1"/>
      <protection locked="0" hidden="1"/>
    </xf>
    <xf numFmtId="0" fontId="20" fillId="2" borderId="6" xfId="0" applyFont="1" applyFill="1" applyBorder="1" applyAlignment="1">
      <alignment horizontal="center" vertical="center"/>
    </xf>
    <xf numFmtId="0" fontId="11" fillId="0" borderId="16" xfId="0" applyFont="1" applyBorder="1" applyAlignment="1" applyProtection="1">
      <alignment horizontal="center" wrapText="1"/>
      <protection locked="0" hidden="1"/>
    </xf>
    <xf numFmtId="0" fontId="11" fillId="0" borderId="4" xfId="0" applyFont="1" applyBorder="1" applyAlignment="1" applyProtection="1">
      <alignment horizontal="center" wrapText="1"/>
      <protection locked="0" hidden="1"/>
    </xf>
    <xf numFmtId="0" fontId="11" fillId="0" borderId="5" xfId="0" applyFont="1" applyBorder="1" applyAlignment="1" applyProtection="1">
      <alignment horizontal="center" wrapText="1"/>
      <protection locked="0" hidden="1"/>
    </xf>
    <xf numFmtId="49" fontId="4" fillId="0" borderId="7" xfId="0" applyNumberFormat="1" applyFont="1" applyBorder="1" applyAlignment="1" applyProtection="1">
      <alignment horizontal="left" vertical="center" wrapText="1"/>
      <protection locked="0"/>
    </xf>
    <xf numFmtId="49" fontId="4" fillId="0" borderId="4" xfId="0" applyNumberFormat="1" applyFont="1" applyBorder="1" applyAlignment="1" applyProtection="1">
      <alignment horizontal="left" vertical="center" wrapText="1"/>
      <protection locked="0"/>
    </xf>
    <xf numFmtId="49" fontId="4" fillId="0" borderId="5" xfId="0" applyNumberFormat="1" applyFont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0" borderId="6" xfId="0" applyFont="1" applyBorder="1" applyAlignment="1" applyProtection="1">
      <alignment horizontal="left" vertical="center" wrapText="1" indent="1"/>
      <protection locked="0"/>
    </xf>
    <xf numFmtId="0" fontId="11" fillId="0" borderId="7" xfId="0" applyFont="1" applyBorder="1" applyAlignment="1" applyProtection="1">
      <alignment horizontal="center" wrapText="1"/>
      <protection locked="0" hidden="1"/>
    </xf>
    <xf numFmtId="0" fontId="11" fillId="0" borderId="15" xfId="0" applyFont="1" applyBorder="1" applyAlignment="1" applyProtection="1">
      <alignment horizontal="center" wrapText="1"/>
      <protection locked="0" hidden="1"/>
    </xf>
    <xf numFmtId="0" fontId="9" fillId="5" borderId="7" xfId="0" applyFont="1" applyFill="1" applyBorder="1" applyAlignment="1">
      <alignment horizontal="left" vertical="center"/>
    </xf>
    <xf numFmtId="0" fontId="9" fillId="5" borderId="4" xfId="0" applyFont="1" applyFill="1" applyBorder="1" applyAlignment="1">
      <alignment horizontal="left" vertical="center"/>
    </xf>
    <xf numFmtId="0" fontId="9" fillId="5" borderId="5" xfId="0" applyFont="1" applyFill="1" applyBorder="1" applyAlignment="1">
      <alignment horizontal="left" vertical="center"/>
    </xf>
    <xf numFmtId="0" fontId="21" fillId="2" borderId="8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7" fillId="0" borderId="7" xfId="0" applyFont="1" applyBorder="1" applyAlignment="1" applyProtection="1">
      <alignment horizontal="center" wrapText="1"/>
      <protection locked="0" hidden="1"/>
    </xf>
    <xf numFmtId="0" fontId="27" fillId="0" borderId="15" xfId="0" applyFont="1" applyBorder="1" applyAlignment="1" applyProtection="1">
      <alignment horizontal="center" wrapText="1"/>
      <protection locked="0" hidden="1"/>
    </xf>
    <xf numFmtId="49" fontId="27" fillId="0" borderId="10" xfId="0" applyNumberFormat="1" applyFont="1" applyBorder="1" applyAlignment="1" applyProtection="1">
      <alignment horizontal="left" vertical="center" wrapText="1" shrinkToFit="1"/>
      <protection locked="0"/>
    </xf>
    <xf numFmtId="49" fontId="27" fillId="0" borderId="11" xfId="0" applyNumberFormat="1" applyFont="1" applyBorder="1" applyAlignment="1" applyProtection="1">
      <alignment horizontal="left" vertical="center" shrinkToFit="1"/>
      <protection locked="0"/>
    </xf>
    <xf numFmtId="49" fontId="27" fillId="0" borderId="13" xfId="0" applyNumberFormat="1" applyFont="1" applyBorder="1" applyAlignment="1" applyProtection="1">
      <alignment horizontal="left" vertical="center" shrinkToFit="1"/>
      <protection locked="0"/>
    </xf>
    <xf numFmtId="49" fontId="27" fillId="0" borderId="12" xfId="0" applyNumberFormat="1" applyFont="1" applyBorder="1" applyAlignment="1" applyProtection="1">
      <alignment horizontal="left" vertical="center" shrinkToFit="1"/>
      <protection locked="0"/>
    </xf>
    <xf numFmtId="49" fontId="27" fillId="0" borderId="2" xfId="0" applyNumberFormat="1" applyFont="1" applyBorder="1" applyAlignment="1" applyProtection="1">
      <alignment horizontal="left" vertical="center" shrinkToFit="1"/>
      <protection locked="0"/>
    </xf>
    <xf numFmtId="49" fontId="27" fillId="0" borderId="3" xfId="0" applyNumberFormat="1" applyFont="1" applyBorder="1" applyAlignment="1" applyProtection="1">
      <alignment horizontal="left" vertical="center" shrinkToFit="1"/>
      <protection locked="0"/>
    </xf>
    <xf numFmtId="0" fontId="11" fillId="0" borderId="7" xfId="0" applyFont="1" applyBorder="1" applyAlignment="1" applyProtection="1">
      <alignment horizontal="left" vertical="center" indent="1"/>
      <protection locked="0"/>
    </xf>
    <xf numFmtId="0" fontId="11" fillId="0" borderId="19" xfId="0" applyFont="1" applyBorder="1" applyAlignment="1" applyProtection="1">
      <alignment horizontal="left" vertical="center" indent="1"/>
      <protection locked="0"/>
    </xf>
    <xf numFmtId="0" fontId="4" fillId="0" borderId="4" xfId="0" applyFont="1" applyBorder="1" applyAlignment="1" applyProtection="1">
      <alignment horizontal="left" wrapText="1"/>
      <protection locked="0"/>
    </xf>
    <xf numFmtId="0" fontId="4" fillId="0" borderId="5" xfId="0" applyFont="1" applyBorder="1" applyAlignment="1" applyProtection="1">
      <alignment horizontal="left" wrapText="1"/>
      <protection locked="0"/>
    </xf>
    <xf numFmtId="0" fontId="10" fillId="0" borderId="7" xfId="0" applyFont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4" fillId="5" borderId="4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49" fontId="4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4" fillId="0" borderId="15" xfId="0" applyNumberFormat="1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25" fillId="0" borderId="16" xfId="0" applyFont="1" applyBorder="1" applyAlignment="1" applyProtection="1">
      <alignment horizontal="center"/>
      <protection locked="0"/>
    </xf>
    <xf numFmtId="0" fontId="26" fillId="0" borderId="4" xfId="0" applyFont="1" applyBorder="1" applyAlignment="1" applyProtection="1">
      <alignment horizontal="center"/>
      <protection locked="0"/>
    </xf>
    <xf numFmtId="0" fontId="26" fillId="0" borderId="5" xfId="0" applyFont="1" applyBorder="1" applyAlignment="1" applyProtection="1">
      <alignment horizontal="center"/>
      <protection locked="0"/>
    </xf>
    <xf numFmtId="0" fontId="25" fillId="0" borderId="7" xfId="0" applyFont="1" applyBorder="1" applyAlignment="1" applyProtection="1">
      <alignment horizontal="center"/>
      <protection locked="0"/>
    </xf>
    <xf numFmtId="0" fontId="11" fillId="0" borderId="5" xfId="0" applyFont="1" applyBorder="1" applyAlignment="1" applyProtection="1">
      <alignment horizontal="left" vertical="center" indent="1"/>
      <protection locked="0"/>
    </xf>
    <xf numFmtId="0" fontId="3" fillId="5" borderId="7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left" vertical="center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9" fillId="3" borderId="7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0" fontId="23" fillId="0" borderId="7" xfId="0" applyFont="1" applyBorder="1" applyAlignment="1" applyProtection="1">
      <alignment horizontal="left" vertical="center" wrapText="1"/>
      <protection hidden="1"/>
    </xf>
    <xf numFmtId="0" fontId="23" fillId="0" borderId="4" xfId="0" applyFont="1" applyBorder="1" applyAlignment="1" applyProtection="1">
      <alignment horizontal="left" vertical="center" wrapText="1"/>
      <protection hidden="1"/>
    </xf>
    <xf numFmtId="0" fontId="23" fillId="0" borderId="5" xfId="0" applyFont="1" applyBorder="1" applyAlignment="1" applyProtection="1">
      <alignment horizontal="left" vertical="center" wrapText="1"/>
      <protection hidden="1"/>
    </xf>
    <xf numFmtId="0" fontId="22" fillId="7" borderId="2" xfId="0" applyFont="1" applyFill="1" applyBorder="1" applyAlignment="1">
      <alignment horizontal="left" vertical="top"/>
    </xf>
    <xf numFmtId="0" fontId="16" fillId="0" borderId="10" xfId="0" applyFont="1" applyBorder="1" applyAlignment="1" applyProtection="1">
      <alignment horizontal="left" vertical="center" wrapText="1" shrinkToFit="1"/>
      <protection locked="0"/>
    </xf>
    <xf numFmtId="0" fontId="16" fillId="0" borderId="11" xfId="0" applyFont="1" applyBorder="1" applyAlignment="1" applyProtection="1">
      <alignment horizontal="left" vertical="center" wrapText="1" shrinkToFit="1"/>
      <protection locked="0"/>
    </xf>
    <xf numFmtId="0" fontId="16" fillId="0" borderId="13" xfId="0" applyFont="1" applyBorder="1" applyAlignment="1" applyProtection="1">
      <alignment horizontal="left" vertical="center" wrapText="1" shrinkToFit="1"/>
      <protection locked="0"/>
    </xf>
    <xf numFmtId="0" fontId="16" fillId="0" borderId="12" xfId="0" applyFont="1" applyBorder="1" applyAlignment="1" applyProtection="1">
      <alignment horizontal="left" vertical="center" wrapText="1" shrinkToFit="1"/>
      <protection locked="0"/>
    </xf>
    <xf numFmtId="0" fontId="16" fillId="0" borderId="2" xfId="0" applyFont="1" applyBorder="1" applyAlignment="1" applyProtection="1">
      <alignment horizontal="left" vertical="center" wrapText="1" shrinkToFit="1"/>
      <protection locked="0"/>
    </xf>
    <xf numFmtId="0" fontId="16" fillId="0" borderId="3" xfId="0" applyFont="1" applyBorder="1" applyAlignment="1" applyProtection="1">
      <alignment horizontal="left" vertical="center" wrapText="1" shrinkToFit="1"/>
      <protection locked="0"/>
    </xf>
    <xf numFmtId="0" fontId="4" fillId="3" borderId="12" xfId="0" applyFont="1" applyFill="1" applyBorder="1" applyAlignment="1">
      <alignment horizontal="left" vertical="top" wrapText="1" indent="2"/>
    </xf>
    <xf numFmtId="0" fontId="4" fillId="3" borderId="2" xfId="0" applyFont="1" applyFill="1" applyBorder="1" applyAlignment="1">
      <alignment horizontal="left" vertical="top" indent="2"/>
    </xf>
    <xf numFmtId="0" fontId="4" fillId="3" borderId="3" xfId="0" applyFont="1" applyFill="1" applyBorder="1" applyAlignment="1">
      <alignment horizontal="left" vertical="top" indent="2"/>
    </xf>
    <xf numFmtId="0" fontId="4" fillId="0" borderId="10" xfId="0" applyFont="1" applyBorder="1" applyAlignment="1" applyProtection="1">
      <alignment horizontal="left" vertical="top" wrapText="1" shrinkToFit="1"/>
      <protection locked="0"/>
    </xf>
    <xf numFmtId="0" fontId="4" fillId="0" borderId="11" xfId="0" applyFont="1" applyBorder="1" applyAlignment="1" applyProtection="1">
      <alignment horizontal="left" vertical="top" wrapText="1" shrinkToFit="1"/>
      <protection locked="0"/>
    </xf>
    <xf numFmtId="0" fontId="4" fillId="0" borderId="13" xfId="0" applyFont="1" applyBorder="1" applyAlignment="1" applyProtection="1">
      <alignment horizontal="left" vertical="top" wrapText="1" shrinkToFit="1"/>
      <protection locked="0"/>
    </xf>
    <xf numFmtId="0" fontId="4" fillId="0" borderId="12" xfId="0" applyFont="1" applyBorder="1" applyAlignment="1" applyProtection="1">
      <alignment horizontal="left" vertical="top" wrapText="1" shrinkToFit="1"/>
      <protection locked="0"/>
    </xf>
    <xf numFmtId="0" fontId="4" fillId="0" borderId="2" xfId="0" applyFont="1" applyBorder="1" applyAlignment="1" applyProtection="1">
      <alignment horizontal="left" vertical="top" wrapText="1" shrinkToFit="1"/>
      <protection locked="0"/>
    </xf>
    <xf numFmtId="0" fontId="4" fillId="0" borderId="3" xfId="0" applyFont="1" applyBorder="1" applyAlignment="1" applyProtection="1">
      <alignment horizontal="left" vertical="top" wrapText="1" shrinkToFit="1"/>
      <protection locked="0"/>
    </xf>
    <xf numFmtId="14" fontId="11" fillId="0" borderId="4" xfId="0" applyNumberFormat="1" applyFont="1" applyBorder="1" applyAlignment="1" applyProtection="1">
      <alignment horizontal="center" vertical="center"/>
      <protection locked="0"/>
    </xf>
    <xf numFmtId="14" fontId="11" fillId="0" borderId="5" xfId="0" applyNumberFormat="1" applyFont="1" applyBorder="1" applyAlignment="1" applyProtection="1">
      <alignment horizontal="center" vertical="center"/>
      <protection locked="0"/>
    </xf>
    <xf numFmtId="14" fontId="11" fillId="0" borderId="6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7">
    <dxf>
      <fill>
        <patternFill patternType="darkDown">
          <fgColor rgb="FFFFFF00"/>
        </patternFill>
      </fill>
    </dxf>
    <dxf>
      <fill>
        <patternFill patternType="darkUp">
          <fgColor rgb="FFFFFF00"/>
          <bgColor theme="0"/>
        </patternFill>
      </fill>
    </dxf>
    <dxf>
      <fill>
        <patternFill patternType="darkDown">
          <fgColor rgb="FFFFFF00"/>
        </patternFill>
      </fill>
    </dxf>
    <dxf>
      <fill>
        <patternFill patternType="darkDown">
          <fgColor rgb="FFFFFF00"/>
        </patternFill>
      </fill>
    </dxf>
    <dxf>
      <fill>
        <patternFill patternType="darkDown">
          <fgColor rgb="FFFFFF0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 patternType="darkDown">
          <fgColor rgb="FFFFFF00"/>
        </patternFill>
      </fill>
    </dxf>
    <dxf>
      <fill>
        <patternFill patternType="lightUp">
          <fgColor rgb="FFFF0000"/>
          <bgColor auto="1"/>
        </patternFill>
      </fill>
    </dxf>
    <dxf>
      <fill>
        <patternFill patternType="darkDown">
          <fgColor rgb="FFFFFF00"/>
        </patternFill>
      </fill>
    </dxf>
    <dxf>
      <fill>
        <patternFill patternType="darkDown">
          <fgColor rgb="FFFFFF00"/>
        </patternFill>
      </fill>
    </dxf>
    <dxf>
      <font>
        <b/>
        <i/>
        <color rgb="FFFF0000"/>
      </font>
      <fill>
        <patternFill>
          <bgColor rgb="FFFFC7CE"/>
        </patternFill>
      </fill>
    </dxf>
    <dxf>
      <font>
        <b/>
        <i/>
        <color rgb="FFFF0000"/>
      </font>
      <fill>
        <patternFill>
          <bgColor rgb="FFFFC7CE"/>
        </patternFill>
      </fill>
    </dxf>
    <dxf>
      <font>
        <b/>
        <i/>
        <color rgb="FFFF0000"/>
      </font>
      <fill>
        <patternFill>
          <bgColor rgb="FFFFC7CE"/>
        </patternFill>
      </fill>
    </dxf>
    <dxf>
      <font>
        <b/>
        <i/>
        <color rgb="FFFF0000"/>
      </font>
      <fill>
        <patternFill>
          <bgColor rgb="FFFFC7CE"/>
        </patternFill>
      </fill>
    </dxf>
    <dxf>
      <font>
        <color auto="1"/>
      </font>
      <fill>
        <patternFill patternType="darkDown">
          <fgColor rgb="FFFFFF00"/>
        </patternFill>
      </fill>
    </dxf>
  </dxfs>
  <tableStyles count="0" defaultTableStyle="TableStyleMedium2" defaultPivotStyle="PivotStyleLight16"/>
  <colors>
    <mruColors>
      <color rgb="FFCCFFCC"/>
      <color rgb="FFFFCC99"/>
      <color rgb="FFFFC7CE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800575</xdr:colOff>
      <xdr:row>4</xdr:row>
      <xdr:rowOff>316705</xdr:rowOff>
    </xdr:from>
    <xdr:to>
      <xdr:col>7</xdr:col>
      <xdr:colOff>490757</xdr:colOff>
      <xdr:row>5</xdr:row>
      <xdr:rowOff>144778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183557" y="1577469"/>
          <a:ext cx="3708000" cy="216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10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If</a:t>
          </a:r>
          <a:r>
            <a:rPr kumimoji="1" lang="en-US" altLang="ja-JP" sz="1100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 you choose "Others", please fill in the appropriate category:</a:t>
          </a:r>
          <a:endParaRPr lang="ja-JP" altLang="ja-JP" sz="1200">
            <a:solidFill>
              <a:schemeClr val="tx2"/>
            </a:solidFill>
            <a:effectLst/>
          </a:endParaRPr>
        </a:p>
      </xdr:txBody>
    </xdr:sp>
    <xdr:clientData/>
  </xdr:twoCellAnchor>
  <xdr:twoCellAnchor>
    <xdr:from>
      <xdr:col>0</xdr:col>
      <xdr:colOff>1237035</xdr:colOff>
      <xdr:row>23</xdr:row>
      <xdr:rowOff>15935</xdr:rowOff>
    </xdr:from>
    <xdr:to>
      <xdr:col>1</xdr:col>
      <xdr:colOff>809045</xdr:colOff>
      <xdr:row>23</xdr:row>
      <xdr:rowOff>217153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237035" y="8159810"/>
          <a:ext cx="876935" cy="2012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en-US" altLang="ja-JP" sz="1200">
              <a:solidFill>
                <a:schemeClr val="tx2"/>
              </a:solidFill>
            </a:rPr>
            <a:t>Surname</a:t>
          </a:r>
        </a:p>
      </xdr:txBody>
    </xdr:sp>
    <xdr:clientData/>
  </xdr:twoCellAnchor>
  <xdr:twoCellAnchor>
    <xdr:from>
      <xdr:col>4</xdr:col>
      <xdr:colOff>716812</xdr:colOff>
      <xdr:row>23</xdr:row>
      <xdr:rowOff>13279</xdr:rowOff>
    </xdr:from>
    <xdr:to>
      <xdr:col>7</xdr:col>
      <xdr:colOff>106121</xdr:colOff>
      <xdr:row>23</xdr:row>
      <xdr:rowOff>207820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706921" y="8229024"/>
          <a:ext cx="1800000" cy="1945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en-US" altLang="ja-JP" sz="110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First Name &amp; Middle Initials</a:t>
          </a:r>
          <a:endParaRPr lang="ja-JP" altLang="ja-JP" sz="1200">
            <a:solidFill>
              <a:schemeClr val="tx2"/>
            </a:solidFill>
            <a:effectLst/>
          </a:endParaRPr>
        </a:p>
      </xdr:txBody>
    </xdr:sp>
    <xdr:clientData/>
  </xdr:twoCellAnchor>
  <xdr:twoCellAnchor>
    <xdr:from>
      <xdr:col>18</xdr:col>
      <xdr:colOff>433469</xdr:colOff>
      <xdr:row>7</xdr:row>
      <xdr:rowOff>315913</xdr:rowOff>
    </xdr:from>
    <xdr:to>
      <xdr:col>24</xdr:col>
      <xdr:colOff>333024</xdr:colOff>
      <xdr:row>16</xdr:row>
      <xdr:rowOff>115889</xdr:rowOff>
    </xdr:to>
    <xdr:grpSp>
      <xdr:nvGrpSpPr>
        <xdr:cNvPr id="24" name="グループ化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pSpPr/>
      </xdr:nvGrpSpPr>
      <xdr:grpSpPr>
        <a:xfrm>
          <a:off x="9214612" y="2601913"/>
          <a:ext cx="3600698" cy="3101976"/>
          <a:chOff x="12153444" y="3124654"/>
          <a:chExt cx="3514725" cy="2209800"/>
        </a:xfrm>
      </xdr:grpSpPr>
      <xdr:sp macro="" textlink="">
        <xdr:nvSpPr>
          <xdr:cNvPr id="5" name="吹き出し: 四角形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12153444" y="3124654"/>
            <a:ext cx="3514725" cy="2209800"/>
          </a:xfrm>
          <a:prstGeom prst="wedgeRectCallout">
            <a:avLst>
              <a:gd name="adj1" fmla="val -79824"/>
              <a:gd name="adj2" fmla="val 40344"/>
            </a:avLst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20" name="吹き出し: 四角形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/>
        </xdr:nvSpPr>
        <xdr:spPr>
          <a:xfrm>
            <a:off x="12189850" y="3161601"/>
            <a:ext cx="3448050" cy="2143124"/>
          </a:xfrm>
          <a:prstGeom prst="wedgeRectCallout">
            <a:avLst>
              <a:gd name="adj1" fmla="val -80880"/>
              <a:gd name="adj2" fmla="val -42554"/>
            </a:avLst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400" b="1" u="sng"/>
              <a:t>Affiliation</a:t>
            </a:r>
          </a:p>
          <a:p>
            <a:pPr algn="l"/>
            <a:r>
              <a:rPr kumimoji="1" lang="en-US" altLang="ja-JP" sz="1200"/>
              <a:t>Please fill in the affiliation according to the following rules:</a:t>
            </a:r>
          </a:p>
          <a:p>
            <a:pPr algn="l"/>
            <a:r>
              <a:rPr kumimoji="1" lang="en-US" altLang="ja-JP" sz="1200"/>
              <a:t>   Department ----&gt; Dept.</a:t>
            </a:r>
          </a:p>
          <a:p>
            <a:pPr algn="l"/>
            <a:r>
              <a:rPr kumimoji="1" lang="en-US" altLang="ja-JP" sz="1200"/>
              <a:t>   Orthopedic(s)/Orthopaedic(s) ---&gt; Orthop.</a:t>
            </a:r>
          </a:p>
          <a:p>
            <a:pPr algn="l"/>
            <a:r>
              <a:rPr kumimoji="1" lang="en-US" altLang="ja-JP" sz="1200"/>
              <a:t>   Surgery ----&gt; Surg.</a:t>
            </a:r>
          </a:p>
          <a:p>
            <a:pPr algn="l"/>
            <a:r>
              <a:rPr kumimoji="1" lang="en-US" altLang="ja-JP" sz="1200"/>
              <a:t>   University ----&gt; Univ.</a:t>
            </a:r>
          </a:p>
          <a:p>
            <a:pPr algn="l"/>
            <a:r>
              <a:rPr kumimoji="1" lang="en-US" altLang="ja-JP" sz="1200"/>
              <a:t>   Hospital ----&gt; Hosp.</a:t>
            </a:r>
          </a:p>
          <a:p>
            <a:pPr algn="l"/>
            <a:r>
              <a:rPr kumimoji="1" lang="en-US" altLang="ja-JP" sz="1200"/>
              <a:t>   Division ----&gt; Div.</a:t>
            </a:r>
          </a:p>
          <a:p>
            <a:pPr algn="l"/>
            <a:endParaRPr kumimoji="1" lang="en-US" altLang="ja-JP" sz="1200"/>
          </a:p>
          <a:p>
            <a:pPr algn="l"/>
            <a:r>
              <a:rPr kumimoji="1" lang="en-US" altLang="ja-JP" sz="1200"/>
              <a:t> e.g.) Dept. of Orthop. Surgery, Kyoto Univ.</a:t>
            </a:r>
            <a:endParaRPr kumimoji="1" lang="ja-JP" altLang="en-US" sz="1200"/>
          </a:p>
        </xdr:txBody>
      </xdr:sp>
    </xdr:grpSp>
    <xdr:clientData/>
  </xdr:twoCellAnchor>
  <xdr:twoCellAnchor>
    <xdr:from>
      <xdr:col>0</xdr:col>
      <xdr:colOff>1237035</xdr:colOff>
      <xdr:row>25</xdr:row>
      <xdr:rowOff>8603</xdr:rowOff>
    </xdr:from>
    <xdr:to>
      <xdr:col>1</xdr:col>
      <xdr:colOff>809045</xdr:colOff>
      <xdr:row>25</xdr:row>
      <xdr:rowOff>217153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2EDF6BC0-10ED-421E-B645-822C7E244412}"/>
            </a:ext>
          </a:extLst>
        </xdr:cNvPr>
        <xdr:cNvSpPr txBox="1"/>
      </xdr:nvSpPr>
      <xdr:spPr>
        <a:xfrm>
          <a:off x="1237035" y="8743028"/>
          <a:ext cx="876935" cy="208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en-US" altLang="ja-JP" sz="1200">
              <a:solidFill>
                <a:schemeClr val="tx2"/>
              </a:solidFill>
            </a:rPr>
            <a:t>Surname</a:t>
          </a:r>
        </a:p>
      </xdr:txBody>
    </xdr:sp>
    <xdr:clientData/>
  </xdr:twoCellAnchor>
  <xdr:twoCellAnchor>
    <xdr:from>
      <xdr:col>4</xdr:col>
      <xdr:colOff>716811</xdr:colOff>
      <xdr:row>25</xdr:row>
      <xdr:rowOff>10507</xdr:rowOff>
    </xdr:from>
    <xdr:to>
      <xdr:col>7</xdr:col>
      <xdr:colOff>106120</xdr:colOff>
      <xdr:row>25</xdr:row>
      <xdr:rowOff>198912</xdr:rowOff>
    </xdr:to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F5F5AC49-1FEF-43CB-A4C1-C3D262EFA54A}"/>
            </a:ext>
          </a:extLst>
        </xdr:cNvPr>
        <xdr:cNvSpPr txBox="1"/>
      </xdr:nvSpPr>
      <xdr:spPr>
        <a:xfrm>
          <a:off x="4706920" y="8821998"/>
          <a:ext cx="1800000" cy="1884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en-US" altLang="ja-JP" sz="110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First Name &amp; Middle Initials</a:t>
          </a:r>
          <a:endParaRPr lang="ja-JP" altLang="ja-JP" sz="1200">
            <a:solidFill>
              <a:schemeClr val="tx2"/>
            </a:solidFill>
            <a:effectLst/>
          </a:endParaRPr>
        </a:p>
      </xdr:txBody>
    </xdr:sp>
    <xdr:clientData/>
  </xdr:twoCellAnchor>
  <xdr:twoCellAnchor>
    <xdr:from>
      <xdr:col>0</xdr:col>
      <xdr:colOff>1237035</xdr:colOff>
      <xdr:row>27</xdr:row>
      <xdr:rowOff>8603</xdr:rowOff>
    </xdr:from>
    <xdr:to>
      <xdr:col>1</xdr:col>
      <xdr:colOff>809045</xdr:colOff>
      <xdr:row>27</xdr:row>
      <xdr:rowOff>217153</xdr:rowOff>
    </xdr:to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057EDD87-02DE-48AB-8588-020A84A9B000}"/>
            </a:ext>
          </a:extLst>
        </xdr:cNvPr>
        <xdr:cNvSpPr txBox="1"/>
      </xdr:nvSpPr>
      <xdr:spPr>
        <a:xfrm>
          <a:off x="1237035" y="9333578"/>
          <a:ext cx="876935" cy="208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en-US" altLang="ja-JP" sz="1200">
              <a:solidFill>
                <a:schemeClr val="tx2"/>
              </a:solidFill>
            </a:rPr>
            <a:t>Surname</a:t>
          </a:r>
        </a:p>
      </xdr:txBody>
    </xdr:sp>
    <xdr:clientData/>
  </xdr:twoCellAnchor>
  <xdr:twoCellAnchor>
    <xdr:from>
      <xdr:col>4</xdr:col>
      <xdr:colOff>716811</xdr:colOff>
      <xdr:row>27</xdr:row>
      <xdr:rowOff>10507</xdr:rowOff>
    </xdr:from>
    <xdr:to>
      <xdr:col>7</xdr:col>
      <xdr:colOff>106120</xdr:colOff>
      <xdr:row>27</xdr:row>
      <xdr:rowOff>198912</xdr:rowOff>
    </xdr:to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51DF930C-6509-403F-AC32-37F2E7520802}"/>
            </a:ext>
          </a:extLst>
        </xdr:cNvPr>
        <xdr:cNvSpPr txBox="1"/>
      </xdr:nvSpPr>
      <xdr:spPr>
        <a:xfrm>
          <a:off x="4706920" y="9417743"/>
          <a:ext cx="1800000" cy="1884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en-US" altLang="ja-JP" sz="110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First Name &amp; Middle Initials</a:t>
          </a:r>
          <a:endParaRPr lang="ja-JP" altLang="ja-JP" sz="1200">
            <a:solidFill>
              <a:schemeClr val="tx2"/>
            </a:solidFill>
            <a:effectLst/>
          </a:endParaRPr>
        </a:p>
      </xdr:txBody>
    </xdr:sp>
    <xdr:clientData/>
  </xdr:twoCellAnchor>
  <xdr:twoCellAnchor>
    <xdr:from>
      <xdr:col>0</xdr:col>
      <xdr:colOff>1237035</xdr:colOff>
      <xdr:row>29</xdr:row>
      <xdr:rowOff>8603</xdr:rowOff>
    </xdr:from>
    <xdr:to>
      <xdr:col>1</xdr:col>
      <xdr:colOff>809045</xdr:colOff>
      <xdr:row>29</xdr:row>
      <xdr:rowOff>217153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CE993E67-1EDD-4D04-A98C-3125DE6B5669}"/>
            </a:ext>
          </a:extLst>
        </xdr:cNvPr>
        <xdr:cNvSpPr txBox="1"/>
      </xdr:nvSpPr>
      <xdr:spPr>
        <a:xfrm>
          <a:off x="1237035" y="9924128"/>
          <a:ext cx="876935" cy="208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en-US" altLang="ja-JP" sz="1200">
              <a:solidFill>
                <a:schemeClr val="tx2"/>
              </a:solidFill>
            </a:rPr>
            <a:t>Surname</a:t>
          </a:r>
        </a:p>
      </xdr:txBody>
    </xdr:sp>
    <xdr:clientData/>
  </xdr:twoCellAnchor>
  <xdr:twoCellAnchor>
    <xdr:from>
      <xdr:col>4</xdr:col>
      <xdr:colOff>732686</xdr:colOff>
      <xdr:row>28</xdr:row>
      <xdr:rowOff>207357</xdr:rowOff>
    </xdr:from>
    <xdr:to>
      <xdr:col>7</xdr:col>
      <xdr:colOff>121995</xdr:colOff>
      <xdr:row>29</xdr:row>
      <xdr:rowOff>192562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A1FBE174-6D61-403C-946A-AD4C1B996173}"/>
            </a:ext>
          </a:extLst>
        </xdr:cNvPr>
        <xdr:cNvSpPr txBox="1"/>
      </xdr:nvSpPr>
      <xdr:spPr>
        <a:xfrm>
          <a:off x="4790336" y="9913332"/>
          <a:ext cx="1818184" cy="1947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en-US" altLang="ja-JP" sz="110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First Name &amp; Middle Initials</a:t>
          </a:r>
          <a:endParaRPr lang="ja-JP" altLang="ja-JP" sz="1200">
            <a:solidFill>
              <a:schemeClr val="tx2"/>
            </a:solidFill>
            <a:effectLst/>
          </a:endParaRPr>
        </a:p>
      </xdr:txBody>
    </xdr:sp>
    <xdr:clientData/>
  </xdr:twoCellAnchor>
  <xdr:twoCellAnchor>
    <xdr:from>
      <xdr:col>0</xdr:col>
      <xdr:colOff>1237035</xdr:colOff>
      <xdr:row>31</xdr:row>
      <xdr:rowOff>8603</xdr:rowOff>
    </xdr:from>
    <xdr:to>
      <xdr:col>1</xdr:col>
      <xdr:colOff>809045</xdr:colOff>
      <xdr:row>31</xdr:row>
      <xdr:rowOff>217153</xdr:rowOff>
    </xdr:to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A05ADE64-AEDD-4C5D-8675-7677225FB011}"/>
            </a:ext>
          </a:extLst>
        </xdr:cNvPr>
        <xdr:cNvSpPr txBox="1"/>
      </xdr:nvSpPr>
      <xdr:spPr>
        <a:xfrm>
          <a:off x="1237035" y="10514678"/>
          <a:ext cx="876935" cy="208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en-US" altLang="ja-JP" sz="1200">
              <a:solidFill>
                <a:schemeClr val="tx2"/>
              </a:solidFill>
            </a:rPr>
            <a:t>Surname</a:t>
          </a:r>
        </a:p>
      </xdr:txBody>
    </xdr:sp>
    <xdr:clientData/>
  </xdr:twoCellAnchor>
  <xdr:twoCellAnchor>
    <xdr:from>
      <xdr:col>4</xdr:col>
      <xdr:colOff>732686</xdr:colOff>
      <xdr:row>30</xdr:row>
      <xdr:rowOff>207357</xdr:rowOff>
    </xdr:from>
    <xdr:to>
      <xdr:col>7</xdr:col>
      <xdr:colOff>121995</xdr:colOff>
      <xdr:row>31</xdr:row>
      <xdr:rowOff>192562</xdr:rowOff>
    </xdr:to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20BBE992-9C73-4CAA-8601-06B6ECBEEDC5}"/>
            </a:ext>
          </a:extLst>
        </xdr:cNvPr>
        <xdr:cNvSpPr txBox="1"/>
      </xdr:nvSpPr>
      <xdr:spPr>
        <a:xfrm>
          <a:off x="4790336" y="10503882"/>
          <a:ext cx="1818184" cy="1947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en-US" altLang="ja-JP" sz="110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First Name &amp; Middle Initials</a:t>
          </a:r>
          <a:endParaRPr lang="ja-JP" altLang="ja-JP" sz="1200">
            <a:solidFill>
              <a:schemeClr val="tx2"/>
            </a:solidFill>
            <a:effectLst/>
          </a:endParaRPr>
        </a:p>
      </xdr:txBody>
    </xdr:sp>
    <xdr:clientData/>
  </xdr:twoCellAnchor>
  <xdr:twoCellAnchor>
    <xdr:from>
      <xdr:col>0</xdr:col>
      <xdr:colOff>1237035</xdr:colOff>
      <xdr:row>33</xdr:row>
      <xdr:rowOff>8603</xdr:rowOff>
    </xdr:from>
    <xdr:to>
      <xdr:col>1</xdr:col>
      <xdr:colOff>809045</xdr:colOff>
      <xdr:row>33</xdr:row>
      <xdr:rowOff>217153</xdr:rowOff>
    </xdr:to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02858C1D-C249-47CA-BDC2-DF7EB42A1619}"/>
            </a:ext>
          </a:extLst>
        </xdr:cNvPr>
        <xdr:cNvSpPr txBox="1"/>
      </xdr:nvSpPr>
      <xdr:spPr>
        <a:xfrm>
          <a:off x="1237035" y="11105228"/>
          <a:ext cx="876935" cy="208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en-US" altLang="ja-JP" sz="1200">
              <a:solidFill>
                <a:schemeClr val="tx2"/>
              </a:solidFill>
            </a:rPr>
            <a:t>Surname</a:t>
          </a:r>
        </a:p>
      </xdr:txBody>
    </xdr:sp>
    <xdr:clientData/>
  </xdr:twoCellAnchor>
  <xdr:twoCellAnchor>
    <xdr:from>
      <xdr:col>4</xdr:col>
      <xdr:colOff>732686</xdr:colOff>
      <xdr:row>32</xdr:row>
      <xdr:rowOff>207357</xdr:rowOff>
    </xdr:from>
    <xdr:to>
      <xdr:col>7</xdr:col>
      <xdr:colOff>121995</xdr:colOff>
      <xdr:row>33</xdr:row>
      <xdr:rowOff>192562</xdr:rowOff>
    </xdr:to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5EB387E5-4663-4175-9D2F-232F48D2763A}"/>
            </a:ext>
          </a:extLst>
        </xdr:cNvPr>
        <xdr:cNvSpPr txBox="1"/>
      </xdr:nvSpPr>
      <xdr:spPr>
        <a:xfrm>
          <a:off x="4790336" y="11094432"/>
          <a:ext cx="1818184" cy="1947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en-US" altLang="ja-JP" sz="110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First Name &amp; Middle Initials</a:t>
          </a:r>
          <a:endParaRPr lang="ja-JP" altLang="ja-JP" sz="1200">
            <a:solidFill>
              <a:schemeClr val="tx2"/>
            </a:solidFill>
            <a:effectLst/>
          </a:endParaRPr>
        </a:p>
      </xdr:txBody>
    </xdr:sp>
    <xdr:clientData/>
  </xdr:twoCellAnchor>
  <xdr:twoCellAnchor>
    <xdr:from>
      <xdr:col>0</xdr:col>
      <xdr:colOff>1237035</xdr:colOff>
      <xdr:row>35</xdr:row>
      <xdr:rowOff>8603</xdr:rowOff>
    </xdr:from>
    <xdr:to>
      <xdr:col>1</xdr:col>
      <xdr:colOff>809045</xdr:colOff>
      <xdr:row>35</xdr:row>
      <xdr:rowOff>217153</xdr:rowOff>
    </xdr:to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458E5AEF-1697-41DC-A90E-6F98103104E9}"/>
            </a:ext>
          </a:extLst>
        </xdr:cNvPr>
        <xdr:cNvSpPr txBox="1"/>
      </xdr:nvSpPr>
      <xdr:spPr>
        <a:xfrm>
          <a:off x="1237035" y="11695778"/>
          <a:ext cx="876935" cy="208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en-US" altLang="ja-JP" sz="1200">
              <a:solidFill>
                <a:schemeClr val="tx2"/>
              </a:solidFill>
            </a:rPr>
            <a:t>Surname</a:t>
          </a:r>
        </a:p>
      </xdr:txBody>
    </xdr:sp>
    <xdr:clientData/>
  </xdr:twoCellAnchor>
  <xdr:twoCellAnchor>
    <xdr:from>
      <xdr:col>4</xdr:col>
      <xdr:colOff>732686</xdr:colOff>
      <xdr:row>34</xdr:row>
      <xdr:rowOff>207357</xdr:rowOff>
    </xdr:from>
    <xdr:to>
      <xdr:col>7</xdr:col>
      <xdr:colOff>121995</xdr:colOff>
      <xdr:row>35</xdr:row>
      <xdr:rowOff>192562</xdr:rowOff>
    </xdr:to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7ECD8121-AED1-47F8-B987-9FFE12BCC81E}"/>
            </a:ext>
          </a:extLst>
        </xdr:cNvPr>
        <xdr:cNvSpPr txBox="1"/>
      </xdr:nvSpPr>
      <xdr:spPr>
        <a:xfrm>
          <a:off x="4790336" y="11684982"/>
          <a:ext cx="1818184" cy="1947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en-US" altLang="ja-JP" sz="110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First Name &amp; Middle Initials</a:t>
          </a:r>
          <a:endParaRPr lang="ja-JP" altLang="ja-JP" sz="1200">
            <a:solidFill>
              <a:schemeClr val="tx2"/>
            </a:solidFill>
            <a:effectLst/>
          </a:endParaRPr>
        </a:p>
      </xdr:txBody>
    </xdr:sp>
    <xdr:clientData/>
  </xdr:twoCellAnchor>
  <xdr:twoCellAnchor>
    <xdr:from>
      <xdr:col>0</xdr:col>
      <xdr:colOff>1237035</xdr:colOff>
      <xdr:row>37</xdr:row>
      <xdr:rowOff>8602</xdr:rowOff>
    </xdr:from>
    <xdr:to>
      <xdr:col>1</xdr:col>
      <xdr:colOff>809045</xdr:colOff>
      <xdr:row>37</xdr:row>
      <xdr:rowOff>217153</xdr:rowOff>
    </xdr:to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E975E0FC-F9A4-47B5-BE00-BA4C0253A9AE}"/>
            </a:ext>
          </a:extLst>
        </xdr:cNvPr>
        <xdr:cNvSpPr txBox="1"/>
      </xdr:nvSpPr>
      <xdr:spPr>
        <a:xfrm>
          <a:off x="1237035" y="12286327"/>
          <a:ext cx="876935" cy="2085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en-US" altLang="ja-JP" sz="1200">
              <a:solidFill>
                <a:schemeClr val="tx2"/>
              </a:solidFill>
            </a:rPr>
            <a:t>Surname</a:t>
          </a:r>
        </a:p>
      </xdr:txBody>
    </xdr:sp>
    <xdr:clientData/>
  </xdr:twoCellAnchor>
  <xdr:twoCellAnchor>
    <xdr:from>
      <xdr:col>4</xdr:col>
      <xdr:colOff>732686</xdr:colOff>
      <xdr:row>36</xdr:row>
      <xdr:rowOff>207356</xdr:rowOff>
    </xdr:from>
    <xdr:to>
      <xdr:col>7</xdr:col>
      <xdr:colOff>121995</xdr:colOff>
      <xdr:row>37</xdr:row>
      <xdr:rowOff>192562</xdr:rowOff>
    </xdr:to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6AA1FDAD-E11F-4841-A2B5-4AA9750D3CBE}"/>
            </a:ext>
          </a:extLst>
        </xdr:cNvPr>
        <xdr:cNvSpPr txBox="1"/>
      </xdr:nvSpPr>
      <xdr:spPr>
        <a:xfrm>
          <a:off x="4790336" y="12275531"/>
          <a:ext cx="1818184" cy="1947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en-US" altLang="ja-JP" sz="110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First Name &amp; Middle Initials</a:t>
          </a:r>
          <a:endParaRPr lang="ja-JP" altLang="ja-JP" sz="1200">
            <a:solidFill>
              <a:schemeClr val="tx2"/>
            </a:solidFill>
            <a:effectLst/>
          </a:endParaRPr>
        </a:p>
      </xdr:txBody>
    </xdr:sp>
    <xdr:clientData/>
  </xdr:twoCellAnchor>
  <xdr:twoCellAnchor>
    <xdr:from>
      <xdr:col>0</xdr:col>
      <xdr:colOff>1237035</xdr:colOff>
      <xdr:row>39</xdr:row>
      <xdr:rowOff>8603</xdr:rowOff>
    </xdr:from>
    <xdr:to>
      <xdr:col>1</xdr:col>
      <xdr:colOff>809045</xdr:colOff>
      <xdr:row>39</xdr:row>
      <xdr:rowOff>217153</xdr:rowOff>
    </xdr:to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id="{BEB9C523-4DED-4B09-B804-CE72C5DE2462}"/>
            </a:ext>
          </a:extLst>
        </xdr:cNvPr>
        <xdr:cNvSpPr txBox="1"/>
      </xdr:nvSpPr>
      <xdr:spPr>
        <a:xfrm>
          <a:off x="1237035" y="12876878"/>
          <a:ext cx="876935" cy="208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en-US" altLang="ja-JP" sz="1200">
              <a:solidFill>
                <a:schemeClr val="tx2"/>
              </a:solidFill>
            </a:rPr>
            <a:t>Surname</a:t>
          </a:r>
        </a:p>
      </xdr:txBody>
    </xdr:sp>
    <xdr:clientData/>
  </xdr:twoCellAnchor>
  <xdr:twoCellAnchor>
    <xdr:from>
      <xdr:col>4</xdr:col>
      <xdr:colOff>732686</xdr:colOff>
      <xdr:row>38</xdr:row>
      <xdr:rowOff>207357</xdr:rowOff>
    </xdr:from>
    <xdr:to>
      <xdr:col>7</xdr:col>
      <xdr:colOff>121995</xdr:colOff>
      <xdr:row>39</xdr:row>
      <xdr:rowOff>192562</xdr:rowOff>
    </xdr:to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A97656BA-0210-47C2-8A18-377794B1F0B6}"/>
            </a:ext>
          </a:extLst>
        </xdr:cNvPr>
        <xdr:cNvSpPr txBox="1"/>
      </xdr:nvSpPr>
      <xdr:spPr>
        <a:xfrm>
          <a:off x="4790336" y="12866082"/>
          <a:ext cx="1818184" cy="1947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en-US" altLang="ja-JP" sz="110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First Name &amp; Middle Initials</a:t>
          </a:r>
          <a:endParaRPr lang="ja-JP" altLang="ja-JP" sz="1200">
            <a:solidFill>
              <a:schemeClr val="tx2"/>
            </a:solidFill>
            <a:effectLst/>
          </a:endParaRPr>
        </a:p>
      </xdr:txBody>
    </xdr:sp>
    <xdr:clientData/>
  </xdr:twoCellAnchor>
  <xdr:twoCellAnchor>
    <xdr:from>
      <xdr:col>0</xdr:col>
      <xdr:colOff>1237035</xdr:colOff>
      <xdr:row>41</xdr:row>
      <xdr:rowOff>8602</xdr:rowOff>
    </xdr:from>
    <xdr:to>
      <xdr:col>1</xdr:col>
      <xdr:colOff>809045</xdr:colOff>
      <xdr:row>41</xdr:row>
      <xdr:rowOff>217153</xdr:rowOff>
    </xdr:to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id="{0BDA33A0-5174-4644-B1BE-227A8553BA69}"/>
            </a:ext>
          </a:extLst>
        </xdr:cNvPr>
        <xdr:cNvSpPr txBox="1"/>
      </xdr:nvSpPr>
      <xdr:spPr>
        <a:xfrm>
          <a:off x="1237035" y="13467427"/>
          <a:ext cx="876935" cy="2085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en-US" altLang="ja-JP" sz="1200">
              <a:solidFill>
                <a:schemeClr val="tx2"/>
              </a:solidFill>
            </a:rPr>
            <a:t>Surname</a:t>
          </a:r>
        </a:p>
      </xdr:txBody>
    </xdr:sp>
    <xdr:clientData/>
  </xdr:twoCellAnchor>
  <xdr:twoCellAnchor>
    <xdr:from>
      <xdr:col>4</xdr:col>
      <xdr:colOff>732686</xdr:colOff>
      <xdr:row>40</xdr:row>
      <xdr:rowOff>207356</xdr:rowOff>
    </xdr:from>
    <xdr:to>
      <xdr:col>7</xdr:col>
      <xdr:colOff>121995</xdr:colOff>
      <xdr:row>41</xdr:row>
      <xdr:rowOff>192562</xdr:rowOff>
    </xdr:to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B28820C0-3FF8-4FC6-B739-250559F2F7EB}"/>
            </a:ext>
          </a:extLst>
        </xdr:cNvPr>
        <xdr:cNvSpPr txBox="1"/>
      </xdr:nvSpPr>
      <xdr:spPr>
        <a:xfrm>
          <a:off x="4790336" y="13456631"/>
          <a:ext cx="1818184" cy="1947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en-US" altLang="ja-JP" sz="110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First Name &amp; Middle Initials</a:t>
          </a:r>
          <a:endParaRPr lang="ja-JP" altLang="ja-JP" sz="1200">
            <a:solidFill>
              <a:schemeClr val="tx2"/>
            </a:solidFill>
            <a:effectLst/>
          </a:endParaRPr>
        </a:p>
      </xdr:txBody>
    </xdr:sp>
    <xdr:clientData/>
  </xdr:twoCellAnchor>
  <xdr:twoCellAnchor>
    <xdr:from>
      <xdr:col>0</xdr:col>
      <xdr:colOff>1237035</xdr:colOff>
      <xdr:row>43</xdr:row>
      <xdr:rowOff>8603</xdr:rowOff>
    </xdr:from>
    <xdr:to>
      <xdr:col>1</xdr:col>
      <xdr:colOff>809045</xdr:colOff>
      <xdr:row>43</xdr:row>
      <xdr:rowOff>217153</xdr:rowOff>
    </xdr:to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DB5F4B5E-C79C-4F64-A0FA-3B8B04DD7BA5}"/>
            </a:ext>
          </a:extLst>
        </xdr:cNvPr>
        <xdr:cNvSpPr txBox="1"/>
      </xdr:nvSpPr>
      <xdr:spPr>
        <a:xfrm>
          <a:off x="1237035" y="14057978"/>
          <a:ext cx="876935" cy="208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en-US" altLang="ja-JP" sz="1200">
              <a:solidFill>
                <a:schemeClr val="tx2"/>
              </a:solidFill>
            </a:rPr>
            <a:t>Surname</a:t>
          </a:r>
        </a:p>
      </xdr:txBody>
    </xdr:sp>
    <xdr:clientData/>
  </xdr:twoCellAnchor>
  <xdr:twoCellAnchor>
    <xdr:from>
      <xdr:col>4</xdr:col>
      <xdr:colOff>732686</xdr:colOff>
      <xdr:row>42</xdr:row>
      <xdr:rowOff>207357</xdr:rowOff>
    </xdr:from>
    <xdr:to>
      <xdr:col>7</xdr:col>
      <xdr:colOff>121995</xdr:colOff>
      <xdr:row>43</xdr:row>
      <xdr:rowOff>192562</xdr:rowOff>
    </xdr:to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4621705D-BF6D-4D1E-831B-FE4F9E937288}"/>
            </a:ext>
          </a:extLst>
        </xdr:cNvPr>
        <xdr:cNvSpPr txBox="1"/>
      </xdr:nvSpPr>
      <xdr:spPr>
        <a:xfrm>
          <a:off x="4790336" y="14047182"/>
          <a:ext cx="1818184" cy="1947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en-US" altLang="ja-JP" sz="110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First Name &amp; Middle Initials</a:t>
          </a:r>
          <a:endParaRPr lang="ja-JP" altLang="ja-JP" sz="1200">
            <a:solidFill>
              <a:schemeClr val="tx2"/>
            </a:solidFill>
            <a:effectLst/>
          </a:endParaRPr>
        </a:p>
      </xdr:txBody>
    </xdr:sp>
    <xdr:clientData/>
  </xdr:twoCellAnchor>
  <xdr:twoCellAnchor>
    <xdr:from>
      <xdr:col>0</xdr:col>
      <xdr:colOff>1237035</xdr:colOff>
      <xdr:row>45</xdr:row>
      <xdr:rowOff>8603</xdr:rowOff>
    </xdr:from>
    <xdr:to>
      <xdr:col>1</xdr:col>
      <xdr:colOff>809045</xdr:colOff>
      <xdr:row>45</xdr:row>
      <xdr:rowOff>217153</xdr:rowOff>
    </xdr:to>
    <xdr:sp macro="" textlink="">
      <xdr:nvSpPr>
        <xdr:cNvPr id="111" name="テキスト ボックス 110">
          <a:extLst>
            <a:ext uri="{FF2B5EF4-FFF2-40B4-BE49-F238E27FC236}">
              <a16:creationId xmlns:a16="http://schemas.microsoft.com/office/drawing/2014/main" id="{EB0CAF19-EFBB-4F50-AE48-F88C9CD25838}"/>
            </a:ext>
          </a:extLst>
        </xdr:cNvPr>
        <xdr:cNvSpPr txBox="1"/>
      </xdr:nvSpPr>
      <xdr:spPr>
        <a:xfrm>
          <a:off x="1237035" y="14648528"/>
          <a:ext cx="876935" cy="208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en-US" altLang="ja-JP" sz="1200">
              <a:solidFill>
                <a:schemeClr val="tx2"/>
              </a:solidFill>
            </a:rPr>
            <a:t>Surname</a:t>
          </a:r>
        </a:p>
      </xdr:txBody>
    </xdr:sp>
    <xdr:clientData/>
  </xdr:twoCellAnchor>
  <xdr:twoCellAnchor>
    <xdr:from>
      <xdr:col>4</xdr:col>
      <xdr:colOff>732686</xdr:colOff>
      <xdr:row>44</xdr:row>
      <xdr:rowOff>207357</xdr:rowOff>
    </xdr:from>
    <xdr:to>
      <xdr:col>7</xdr:col>
      <xdr:colOff>121995</xdr:colOff>
      <xdr:row>45</xdr:row>
      <xdr:rowOff>192562</xdr:rowOff>
    </xdr:to>
    <xdr:sp macro="" textlink="">
      <xdr:nvSpPr>
        <xdr:cNvPr id="112" name="テキスト ボックス 111">
          <a:extLst>
            <a:ext uri="{FF2B5EF4-FFF2-40B4-BE49-F238E27FC236}">
              <a16:creationId xmlns:a16="http://schemas.microsoft.com/office/drawing/2014/main" id="{B7923D76-F387-488F-945E-7E465A6EC5C5}"/>
            </a:ext>
          </a:extLst>
        </xdr:cNvPr>
        <xdr:cNvSpPr txBox="1"/>
      </xdr:nvSpPr>
      <xdr:spPr>
        <a:xfrm>
          <a:off x="4790336" y="14637732"/>
          <a:ext cx="1818184" cy="1947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en-US" altLang="ja-JP" sz="110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First Name &amp; Middle Initials</a:t>
          </a:r>
          <a:endParaRPr lang="ja-JP" altLang="ja-JP" sz="1200">
            <a:solidFill>
              <a:schemeClr val="tx2"/>
            </a:solidFill>
            <a:effectLst/>
          </a:endParaRPr>
        </a:p>
      </xdr:txBody>
    </xdr:sp>
    <xdr:clientData/>
  </xdr:twoCellAnchor>
  <xdr:twoCellAnchor>
    <xdr:from>
      <xdr:col>1</xdr:col>
      <xdr:colOff>1088734</xdr:colOff>
      <xdr:row>7</xdr:row>
      <xdr:rowOff>10680</xdr:rowOff>
    </xdr:from>
    <xdr:to>
      <xdr:col>3</xdr:col>
      <xdr:colOff>28464</xdr:colOff>
      <xdr:row>7</xdr:row>
      <xdr:rowOff>222230</xdr:rowOff>
    </xdr:to>
    <xdr:sp macro="" textlink="">
      <xdr:nvSpPr>
        <xdr:cNvPr id="117" name="テキスト ボックス 116">
          <a:extLst>
            <a:ext uri="{FF2B5EF4-FFF2-40B4-BE49-F238E27FC236}">
              <a16:creationId xmlns:a16="http://schemas.microsoft.com/office/drawing/2014/main" id="{68EA842C-F348-425E-8FEB-C860771295B7}"/>
            </a:ext>
          </a:extLst>
        </xdr:cNvPr>
        <xdr:cNvSpPr txBox="1"/>
      </xdr:nvSpPr>
      <xdr:spPr>
        <a:xfrm>
          <a:off x="2393659" y="2687205"/>
          <a:ext cx="882830" cy="21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en-US" altLang="ja-JP" sz="1200">
              <a:solidFill>
                <a:schemeClr val="tx2"/>
              </a:solidFill>
            </a:rPr>
            <a:t>Surname</a:t>
          </a:r>
        </a:p>
      </xdr:txBody>
    </xdr:sp>
    <xdr:clientData/>
  </xdr:twoCellAnchor>
  <xdr:twoCellAnchor>
    <xdr:from>
      <xdr:col>4</xdr:col>
      <xdr:colOff>783934</xdr:colOff>
      <xdr:row>7</xdr:row>
      <xdr:rowOff>7504</xdr:rowOff>
    </xdr:from>
    <xdr:to>
      <xdr:col>7</xdr:col>
      <xdr:colOff>173243</xdr:colOff>
      <xdr:row>7</xdr:row>
      <xdr:rowOff>219054</xdr:rowOff>
    </xdr:to>
    <xdr:sp macro="" textlink="">
      <xdr:nvSpPr>
        <xdr:cNvPr id="118" name="テキスト ボックス 117">
          <a:extLst>
            <a:ext uri="{FF2B5EF4-FFF2-40B4-BE49-F238E27FC236}">
              <a16:creationId xmlns:a16="http://schemas.microsoft.com/office/drawing/2014/main" id="{251C3D90-C154-402D-AC62-840340FC8772}"/>
            </a:ext>
          </a:extLst>
        </xdr:cNvPr>
        <xdr:cNvSpPr txBox="1"/>
      </xdr:nvSpPr>
      <xdr:spPr>
        <a:xfrm>
          <a:off x="4841584" y="2684029"/>
          <a:ext cx="1818184" cy="21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en-US" altLang="ja-JP" sz="110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First Name &amp; Middle Initials</a:t>
          </a:r>
          <a:endParaRPr lang="ja-JP" altLang="ja-JP" sz="1200">
            <a:solidFill>
              <a:schemeClr val="tx2"/>
            </a:solidFill>
            <a:effectLst/>
          </a:endParaRPr>
        </a:p>
      </xdr:txBody>
    </xdr:sp>
    <xdr:clientData/>
  </xdr:twoCellAnchor>
  <xdr:twoCellAnchor>
    <xdr:from>
      <xdr:col>0</xdr:col>
      <xdr:colOff>1235938</xdr:colOff>
      <xdr:row>7</xdr:row>
      <xdr:rowOff>20205</xdr:rowOff>
    </xdr:from>
    <xdr:to>
      <xdr:col>1</xdr:col>
      <xdr:colOff>468495</xdr:colOff>
      <xdr:row>7</xdr:row>
      <xdr:rowOff>231755</xdr:rowOff>
    </xdr:to>
    <xdr:sp macro="" textlink="">
      <xdr:nvSpPr>
        <xdr:cNvPr id="119" name="テキスト ボックス 118">
          <a:extLst>
            <a:ext uri="{FF2B5EF4-FFF2-40B4-BE49-F238E27FC236}">
              <a16:creationId xmlns:a16="http://schemas.microsoft.com/office/drawing/2014/main" id="{CE23845B-3E55-49BC-8E40-F59CEFE5075C}"/>
            </a:ext>
          </a:extLst>
        </xdr:cNvPr>
        <xdr:cNvSpPr txBox="1"/>
      </xdr:nvSpPr>
      <xdr:spPr>
        <a:xfrm>
          <a:off x="1235938" y="2696730"/>
          <a:ext cx="537482" cy="21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en-US" altLang="ja-JP" sz="1200">
              <a:solidFill>
                <a:schemeClr val="tx2"/>
              </a:solidFill>
            </a:rPr>
            <a:t>Title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6D63B-3D13-4FD2-8102-A6471382AE24}">
  <sheetPr codeName="Sheet5">
    <pageSetUpPr fitToPage="1"/>
  </sheetPr>
  <dimension ref="A1:T57"/>
  <sheetViews>
    <sheetView showZeros="0" tabSelected="1" zoomScale="70" zoomScaleNormal="70" zoomScaleSheetLayoutView="55" workbookViewId="0">
      <pane ySplit="3" topLeftCell="A4" activePane="bottomLeft" state="frozen"/>
      <selection pane="bottomLeft" activeCell="J1" sqref="J1:Q1048576"/>
    </sheetView>
  </sheetViews>
  <sheetFormatPr defaultColWidth="8.81640625" defaultRowHeight="13" x14ac:dyDescent="0.2"/>
  <cols>
    <col min="1" max="1" width="18.6328125" customWidth="1"/>
    <col min="2" max="2" width="16.1796875" customWidth="1"/>
    <col min="3" max="9" width="11.6328125" customWidth="1"/>
    <col min="10" max="12" width="9.36328125" hidden="1" customWidth="1"/>
    <col min="13" max="13" width="12.81640625" hidden="1" customWidth="1"/>
    <col min="14" max="14" width="20.453125" hidden="1" customWidth="1"/>
    <col min="15" max="15" width="10.6328125" hidden="1" customWidth="1"/>
    <col min="16" max="16" width="10.1796875" hidden="1" customWidth="1"/>
    <col min="17" max="17" width="29.1796875" hidden="1" customWidth="1"/>
    <col min="18" max="18" width="9"/>
  </cols>
  <sheetData>
    <row r="1" spans="1:18" ht="31.5" customHeight="1" x14ac:dyDescent="0.55000000000000004">
      <c r="A1" s="92" t="s">
        <v>181</v>
      </c>
      <c r="B1" s="92"/>
      <c r="C1" s="92"/>
      <c r="D1" s="92"/>
      <c r="E1" s="92"/>
      <c r="F1" s="92"/>
      <c r="G1" s="92"/>
      <c r="H1" s="92"/>
      <c r="I1" s="92"/>
      <c r="J1" s="23"/>
      <c r="K1" s="23"/>
      <c r="L1" s="23"/>
      <c r="M1" s="23"/>
      <c r="N1" s="23"/>
      <c r="O1" s="23"/>
      <c r="P1" s="23"/>
      <c r="Q1" s="23"/>
      <c r="R1" s="10"/>
    </row>
    <row r="2" spans="1:18" ht="21" customHeight="1" x14ac:dyDescent="0.55000000000000004">
      <c r="A2" s="93"/>
      <c r="B2" s="93"/>
      <c r="C2" s="93"/>
      <c r="D2" s="93"/>
      <c r="E2" s="93"/>
      <c r="F2" s="93"/>
      <c r="G2" s="93"/>
      <c r="H2" s="93"/>
      <c r="I2" s="93"/>
      <c r="J2" s="23"/>
      <c r="K2" s="23"/>
      <c r="L2" s="23"/>
      <c r="M2" s="23"/>
      <c r="N2" s="23"/>
      <c r="O2" s="23"/>
      <c r="P2" s="23"/>
      <c r="Q2" s="23"/>
      <c r="R2" s="10"/>
    </row>
    <row r="3" spans="1:18" ht="28" customHeight="1" x14ac:dyDescent="0.2">
      <c r="A3" s="3" t="s">
        <v>18</v>
      </c>
      <c r="B3" s="100" t="str">
        <f>IF((COUNTIF(J5:J55,"OK")=12),"","ATTENTION!!!    Required field not entered.")</f>
        <v>ATTENTION!!!    Required field not entered.</v>
      </c>
      <c r="C3" s="100"/>
      <c r="D3" s="100"/>
      <c r="E3" s="100"/>
      <c r="F3" s="100"/>
      <c r="G3" s="100"/>
      <c r="H3" s="100"/>
      <c r="I3" s="100"/>
      <c r="J3" s="23"/>
      <c r="K3" s="23"/>
      <c r="L3" s="23"/>
      <c r="M3" s="23"/>
      <c r="N3" s="23"/>
      <c r="O3" s="23"/>
      <c r="P3" s="23"/>
      <c r="Q3" s="23"/>
      <c r="R3" s="10"/>
    </row>
    <row r="4" spans="1:18" s="2" customFormat="1" ht="20" customHeight="1" x14ac:dyDescent="0.2">
      <c r="A4" s="94" t="s">
        <v>170</v>
      </c>
      <c r="B4" s="95"/>
      <c r="C4" s="95"/>
      <c r="D4" s="95"/>
      <c r="E4" s="95"/>
      <c r="F4" s="95"/>
      <c r="G4" s="95"/>
      <c r="H4" s="95"/>
      <c r="I4" s="96"/>
      <c r="J4" s="24"/>
      <c r="K4" s="24"/>
      <c r="L4" s="24"/>
      <c r="M4" s="24"/>
      <c r="N4" s="24"/>
      <c r="O4" s="23"/>
      <c r="P4" s="23"/>
      <c r="Q4" s="23"/>
      <c r="R4" s="11"/>
    </row>
    <row r="5" spans="1:18" ht="30" customHeight="1" x14ac:dyDescent="0.2">
      <c r="A5" s="19" t="s">
        <v>169</v>
      </c>
      <c r="B5" s="70"/>
      <c r="C5" s="88"/>
      <c r="D5" s="97" t="str">
        <f>IF(AND(B9="I will apply for the Award.", B5="Poster Presentation"),"NOTE: If you prefer poster presentation, you cannot apply for the award.", "")</f>
        <v/>
      </c>
      <c r="E5" s="98"/>
      <c r="F5" s="98"/>
      <c r="G5" s="98"/>
      <c r="H5" s="98"/>
      <c r="I5" s="99"/>
      <c r="J5" s="24" t="str">
        <f>IF(B5="", "Required", "OK")</f>
        <v>Required</v>
      </c>
      <c r="K5" s="24"/>
      <c r="L5" s="24"/>
      <c r="M5" s="24"/>
      <c r="N5" s="24"/>
      <c r="O5" s="23"/>
      <c r="P5" s="23"/>
      <c r="Q5" s="23"/>
      <c r="R5" s="10"/>
    </row>
    <row r="6" spans="1:18" ht="30" customHeight="1" x14ac:dyDescent="0.35">
      <c r="A6" s="18" t="s">
        <v>19</v>
      </c>
      <c r="B6" s="70"/>
      <c r="C6" s="71"/>
      <c r="D6" s="72"/>
      <c r="E6" s="72"/>
      <c r="F6" s="72"/>
      <c r="G6" s="72"/>
      <c r="H6" s="72"/>
      <c r="I6" s="73"/>
      <c r="J6" s="24" t="str">
        <f>IF(OR(B6="", AND(C6="others",E6="")),"Required","OK")</f>
        <v>Required</v>
      </c>
      <c r="K6" s="24"/>
      <c r="L6" s="24"/>
      <c r="M6" s="35"/>
      <c r="N6" s="24"/>
      <c r="O6" s="23"/>
      <c r="P6" s="23"/>
      <c r="Q6" s="23"/>
      <c r="R6" s="10"/>
    </row>
    <row r="7" spans="1:18" ht="20" customHeight="1" x14ac:dyDescent="0.2">
      <c r="A7" s="89" t="s">
        <v>8</v>
      </c>
      <c r="B7" s="90"/>
      <c r="C7" s="90"/>
      <c r="D7" s="90"/>
      <c r="E7" s="90"/>
      <c r="F7" s="90"/>
      <c r="G7" s="90"/>
      <c r="H7" s="90"/>
      <c r="I7" s="91"/>
      <c r="J7" s="24"/>
      <c r="K7" s="24"/>
      <c r="L7" s="24"/>
      <c r="M7" s="24"/>
      <c r="N7" s="24" t="s">
        <v>20</v>
      </c>
      <c r="O7" s="23" t="s">
        <v>23</v>
      </c>
      <c r="P7" s="23" t="s">
        <v>39</v>
      </c>
      <c r="Q7" s="23"/>
      <c r="R7" s="10"/>
    </row>
    <row r="8" spans="1:18" ht="30" customHeight="1" x14ac:dyDescent="0.5">
      <c r="A8" s="19" t="s">
        <v>12</v>
      </c>
      <c r="B8" s="26"/>
      <c r="C8" s="84"/>
      <c r="D8" s="85"/>
      <c r="E8" s="86"/>
      <c r="F8" s="87"/>
      <c r="G8" s="85"/>
      <c r="H8" s="85"/>
      <c r="I8" s="86"/>
      <c r="J8" s="24" t="str">
        <f>IF(L8=" ","Required","OK")</f>
        <v>OK</v>
      </c>
      <c r="K8" s="24" t="str">
        <f>IF(B8="", "Required", "OK")</f>
        <v>Required</v>
      </c>
      <c r="L8" s="24" t="str">
        <f t="shared" ref="L8" si="0">IF(C8="", "Required", "OK")</f>
        <v>Required</v>
      </c>
      <c r="M8" s="24" t="str">
        <f>IF(F8="", "Required", "OK")</f>
        <v>Required</v>
      </c>
      <c r="N8" s="24" t="s">
        <v>21</v>
      </c>
      <c r="O8" s="23" t="s">
        <v>24</v>
      </c>
      <c r="P8" s="23" t="s">
        <v>40</v>
      </c>
      <c r="Q8" s="23"/>
      <c r="R8" s="10"/>
    </row>
    <row r="9" spans="1:18" ht="30" customHeight="1" x14ac:dyDescent="0.2">
      <c r="A9" s="34" t="s">
        <v>183</v>
      </c>
      <c r="B9" s="118"/>
      <c r="C9" s="116"/>
      <c r="D9" s="116"/>
      <c r="E9" s="116"/>
      <c r="F9" s="116"/>
      <c r="G9" s="116"/>
      <c r="H9" s="116"/>
      <c r="I9" s="117"/>
      <c r="J9" s="24" t="str">
        <f>IF(OR(B9="", AND(C9="others",E9="")),"Required","OK")</f>
        <v>Required</v>
      </c>
      <c r="K9" s="24"/>
      <c r="L9" s="24" t="str">
        <f>IF(AND(B9="I will Apply for the Award.",H9=""),"Required","OK")</f>
        <v>OK</v>
      </c>
      <c r="M9" s="24" t="str">
        <f>IF(H9="","",DATEDIF(H9,$M$6,"Y"))</f>
        <v/>
      </c>
      <c r="N9" s="24" t="s">
        <v>22</v>
      </c>
      <c r="O9" s="23" t="s">
        <v>25</v>
      </c>
      <c r="P9" s="23" t="s">
        <v>41</v>
      </c>
      <c r="Q9" s="23"/>
      <c r="R9" s="10"/>
    </row>
    <row r="10" spans="1:18" ht="30" customHeight="1" x14ac:dyDescent="0.2">
      <c r="A10" s="19" t="s">
        <v>44</v>
      </c>
      <c r="B10" s="81"/>
      <c r="C10" s="82"/>
      <c r="D10" s="82"/>
      <c r="E10" s="82"/>
      <c r="F10" s="82"/>
      <c r="G10" s="82"/>
      <c r="H10" s="82"/>
      <c r="I10" s="83"/>
      <c r="J10" s="24" t="str">
        <f>IF(B10="", "Required", "OK")</f>
        <v>Required</v>
      </c>
      <c r="K10" s="24"/>
      <c r="L10" s="24"/>
      <c r="M10" s="24"/>
      <c r="N10" s="24"/>
      <c r="O10" s="23"/>
      <c r="P10" s="23" t="s">
        <v>42</v>
      </c>
      <c r="Q10" s="23"/>
      <c r="R10" s="10"/>
    </row>
    <row r="11" spans="1:18" s="1" customFormat="1" ht="30" customHeight="1" x14ac:dyDescent="0.2">
      <c r="A11" s="19" t="s">
        <v>13</v>
      </c>
      <c r="B11" s="48"/>
      <c r="C11" s="49"/>
      <c r="D11" s="49"/>
      <c r="E11" s="49"/>
      <c r="F11" s="49"/>
      <c r="G11" s="49"/>
      <c r="H11" s="49"/>
      <c r="I11" s="50"/>
      <c r="J11" s="24" t="str">
        <f>IF(B11="", "Required", "OK")</f>
        <v>Required</v>
      </c>
      <c r="K11" s="24"/>
      <c r="L11" s="24"/>
      <c r="M11" s="24"/>
      <c r="Q11" s="23"/>
      <c r="R11" s="21"/>
    </row>
    <row r="12" spans="1:18" s="1" customFormat="1" ht="30" customHeight="1" x14ac:dyDescent="0.2">
      <c r="A12" s="19" t="s">
        <v>14</v>
      </c>
      <c r="B12" s="48"/>
      <c r="C12" s="49"/>
      <c r="D12" s="49"/>
      <c r="E12" s="49"/>
      <c r="F12" s="49"/>
      <c r="G12" s="49"/>
      <c r="H12" s="49"/>
      <c r="I12" s="50"/>
      <c r="J12" s="24" t="str">
        <f t="shared" ref="J12:J15" si="1">IF(B12="", "Required", "OK")</f>
        <v>Required</v>
      </c>
      <c r="K12" s="24"/>
      <c r="L12" s="24"/>
      <c r="M12" s="24"/>
      <c r="N12" s="24"/>
      <c r="O12" s="23"/>
      <c r="P12" s="23"/>
      <c r="Q12" s="23"/>
      <c r="R12" s="21"/>
    </row>
    <row r="13" spans="1:18" s="1" customFormat="1" ht="30" customHeight="1" x14ac:dyDescent="0.2">
      <c r="A13" s="18" t="s">
        <v>15</v>
      </c>
      <c r="B13" s="48"/>
      <c r="C13" s="49"/>
      <c r="D13" s="49"/>
      <c r="E13" s="49"/>
      <c r="F13" s="49"/>
      <c r="G13" s="49"/>
      <c r="H13" s="49"/>
      <c r="I13" s="50"/>
      <c r="J13" s="24" t="str">
        <f t="shared" si="1"/>
        <v>Required</v>
      </c>
      <c r="K13" s="24"/>
      <c r="L13" s="24"/>
      <c r="M13" s="24"/>
      <c r="N13" s="24"/>
      <c r="O13" s="23"/>
      <c r="P13" s="23"/>
      <c r="Q13" s="23"/>
      <c r="R13" s="21"/>
    </row>
    <row r="14" spans="1:18" s="1" customFormat="1" ht="30" customHeight="1" x14ac:dyDescent="0.2">
      <c r="A14" s="19" t="s">
        <v>161</v>
      </c>
      <c r="B14" s="79"/>
      <c r="C14" s="80"/>
      <c r="D14" s="19" t="s">
        <v>179</v>
      </c>
      <c r="E14" s="27"/>
      <c r="F14" s="19" t="s">
        <v>49</v>
      </c>
      <c r="G14" s="49"/>
      <c r="H14" s="49"/>
      <c r="I14" s="50"/>
      <c r="J14" s="24" t="str">
        <f t="shared" si="1"/>
        <v>Required</v>
      </c>
      <c r="K14" s="24"/>
      <c r="L14" s="24"/>
      <c r="M14" s="24"/>
      <c r="N14" s="24"/>
      <c r="O14" s="23"/>
      <c r="P14" s="23"/>
      <c r="Q14" s="23"/>
      <c r="R14" s="21"/>
    </row>
    <row r="15" spans="1:18" s="1" customFormat="1" ht="30" customHeight="1" x14ac:dyDescent="0.2">
      <c r="A15" s="18" t="s">
        <v>17</v>
      </c>
      <c r="B15" s="74"/>
      <c r="C15" s="75"/>
      <c r="D15" s="75"/>
      <c r="E15" s="75"/>
      <c r="F15" s="75"/>
      <c r="G15" s="75"/>
      <c r="H15" s="75"/>
      <c r="I15" s="76"/>
      <c r="J15" s="24" t="str">
        <f t="shared" si="1"/>
        <v>Required</v>
      </c>
      <c r="K15" s="24"/>
      <c r="L15" s="24"/>
      <c r="M15" s="24"/>
      <c r="N15" s="24"/>
      <c r="O15" s="23"/>
      <c r="P15" s="23"/>
      <c r="Q15" s="23"/>
      <c r="R15" s="21"/>
    </row>
    <row r="16" spans="1:18" s="2" customFormat="1" ht="20" customHeight="1" x14ac:dyDescent="0.2">
      <c r="A16" s="4" t="s">
        <v>26</v>
      </c>
      <c r="B16" s="77" t="s">
        <v>173</v>
      </c>
      <c r="C16" s="77"/>
      <c r="D16" s="77"/>
      <c r="E16" s="77"/>
      <c r="F16" s="77"/>
      <c r="G16" s="77"/>
      <c r="H16" s="77"/>
      <c r="I16" s="78"/>
      <c r="J16" s="24"/>
      <c r="K16" s="24"/>
      <c r="L16" s="24"/>
      <c r="M16" s="24"/>
      <c r="N16" s="24"/>
      <c r="O16" s="23"/>
      <c r="P16" s="23"/>
      <c r="Q16" s="23"/>
      <c r="R16" s="11"/>
    </row>
    <row r="17" spans="1:20" ht="30" customHeight="1" x14ac:dyDescent="0.2">
      <c r="A17" s="18" t="s">
        <v>43</v>
      </c>
      <c r="B17" s="54"/>
      <c r="C17" s="54"/>
      <c r="D17" s="54"/>
      <c r="E17" s="54"/>
      <c r="F17" s="54"/>
      <c r="G17" s="54"/>
      <c r="H17" s="54"/>
      <c r="I17" s="54"/>
      <c r="J17" s="24"/>
      <c r="K17" s="24"/>
      <c r="L17" s="24"/>
      <c r="M17" s="24"/>
      <c r="N17" s="24"/>
      <c r="O17" s="23"/>
      <c r="P17" s="23"/>
      <c r="Q17" s="23"/>
      <c r="R17" s="10"/>
    </row>
    <row r="18" spans="1:20" ht="30" customHeight="1" x14ac:dyDescent="0.2">
      <c r="A18" s="18" t="s">
        <v>30</v>
      </c>
      <c r="B18" s="54"/>
      <c r="C18" s="54"/>
      <c r="D18" s="54"/>
      <c r="E18" s="54"/>
      <c r="F18" s="54"/>
      <c r="G18" s="54"/>
      <c r="H18" s="54"/>
      <c r="I18" s="54"/>
      <c r="J18" s="24"/>
      <c r="K18" s="24"/>
      <c r="L18" s="24"/>
      <c r="M18" s="24"/>
      <c r="N18" s="24"/>
      <c r="O18" s="23"/>
      <c r="P18" s="23"/>
      <c r="Q18" s="23"/>
      <c r="R18" s="10"/>
    </row>
    <row r="19" spans="1:20" ht="30" customHeight="1" x14ac:dyDescent="0.2">
      <c r="A19" s="18" t="s">
        <v>32</v>
      </c>
      <c r="B19" s="54"/>
      <c r="C19" s="54"/>
      <c r="D19" s="54"/>
      <c r="E19" s="54"/>
      <c r="F19" s="54"/>
      <c r="G19" s="54"/>
      <c r="H19" s="54"/>
      <c r="I19" s="54"/>
      <c r="J19" s="24"/>
      <c r="K19" s="24"/>
      <c r="L19" s="24"/>
      <c r="M19" s="24"/>
      <c r="N19" s="24"/>
      <c r="O19" s="23"/>
      <c r="P19" s="23"/>
      <c r="Q19" s="23"/>
      <c r="R19" s="10"/>
    </row>
    <row r="20" spans="1:20" ht="30" customHeight="1" x14ac:dyDescent="0.2">
      <c r="A20" s="18" t="s">
        <v>34</v>
      </c>
      <c r="B20" s="54"/>
      <c r="C20" s="54"/>
      <c r="D20" s="54"/>
      <c r="E20" s="54"/>
      <c r="F20" s="54"/>
      <c r="G20" s="54"/>
      <c r="H20" s="54"/>
      <c r="I20" s="54"/>
      <c r="J20" s="24"/>
      <c r="K20" s="24"/>
      <c r="L20" s="24"/>
      <c r="M20" s="24"/>
      <c r="N20" s="24"/>
      <c r="O20" s="23"/>
      <c r="P20" s="23"/>
      <c r="Q20" s="23"/>
      <c r="R20" s="10"/>
    </row>
    <row r="21" spans="1:20" ht="30" customHeight="1" x14ac:dyDescent="0.2">
      <c r="A21" s="18" t="s">
        <v>45</v>
      </c>
      <c r="B21" s="54"/>
      <c r="C21" s="54"/>
      <c r="D21" s="54"/>
      <c r="E21" s="54"/>
      <c r="F21" s="54"/>
      <c r="G21" s="54"/>
      <c r="H21" s="54"/>
      <c r="I21" s="54"/>
      <c r="J21" s="24"/>
      <c r="K21" s="24"/>
      <c r="L21" s="24"/>
      <c r="M21" s="24"/>
      <c r="N21" s="24"/>
      <c r="O21" s="23"/>
      <c r="P21" s="23"/>
      <c r="Q21" s="23"/>
      <c r="R21" s="10"/>
    </row>
    <row r="22" spans="1:20" ht="30" customHeight="1" x14ac:dyDescent="0.2">
      <c r="A22" s="18" t="s">
        <v>47</v>
      </c>
      <c r="B22" s="54"/>
      <c r="C22" s="54"/>
      <c r="D22" s="54"/>
      <c r="E22" s="54"/>
      <c r="F22" s="54"/>
      <c r="G22" s="54"/>
      <c r="H22" s="54"/>
      <c r="I22" s="54"/>
      <c r="J22" s="24"/>
      <c r="K22" s="24"/>
      <c r="L22" s="24"/>
      <c r="M22" s="24"/>
      <c r="N22" s="24"/>
      <c r="O22" s="23"/>
      <c r="P22" s="23"/>
      <c r="Q22" s="23"/>
      <c r="R22" s="10"/>
    </row>
    <row r="23" spans="1:20" ht="20" customHeight="1" x14ac:dyDescent="0.2">
      <c r="A23" s="57" t="s">
        <v>35</v>
      </c>
      <c r="B23" s="58"/>
      <c r="C23" s="58"/>
      <c r="D23" s="58"/>
      <c r="E23" s="58"/>
      <c r="F23" s="58"/>
      <c r="G23" s="58"/>
      <c r="H23" s="58"/>
      <c r="I23" s="59"/>
      <c r="J23" s="24"/>
      <c r="K23" s="24"/>
      <c r="L23" s="24"/>
      <c r="M23" s="24"/>
      <c r="N23" s="24"/>
      <c r="O23" s="23"/>
      <c r="P23" s="23"/>
      <c r="Q23" s="23"/>
      <c r="R23" s="10"/>
      <c r="T23" t="s">
        <v>177</v>
      </c>
    </row>
    <row r="24" spans="1:20" ht="30" customHeight="1" x14ac:dyDescent="0.5">
      <c r="A24" s="60" t="s">
        <v>48</v>
      </c>
      <c r="B24" s="62">
        <f>C8</f>
        <v>0</v>
      </c>
      <c r="C24" s="42"/>
      <c r="D24" s="42"/>
      <c r="E24" s="63"/>
      <c r="F24" s="41">
        <f>F8</f>
        <v>0</v>
      </c>
      <c r="G24" s="42"/>
      <c r="H24" s="42"/>
      <c r="I24" s="43"/>
      <c r="J24" s="24"/>
      <c r="K24" s="24"/>
      <c r="L24" s="24" t="str">
        <f>F24&amp;" "&amp;B24</f>
        <v>0 0</v>
      </c>
      <c r="M24" s="24"/>
      <c r="N24" s="24" t="s">
        <v>36</v>
      </c>
      <c r="O24" s="23"/>
      <c r="P24" s="23"/>
      <c r="Q24" s="23"/>
      <c r="R24" s="10"/>
    </row>
    <row r="25" spans="1:20" ht="16.5" customHeight="1" x14ac:dyDescent="0.2">
      <c r="A25" s="61"/>
      <c r="B25" s="22" t="s">
        <v>178</v>
      </c>
      <c r="C25" s="7"/>
      <c r="D25" s="8"/>
      <c r="E25" s="8"/>
      <c r="F25" s="8"/>
      <c r="G25" s="8"/>
      <c r="H25" s="8"/>
      <c r="I25" s="9"/>
      <c r="J25" s="24"/>
      <c r="K25" s="24"/>
      <c r="L25" s="23"/>
      <c r="M25" s="24"/>
      <c r="N25" s="24" t="s">
        <v>28</v>
      </c>
      <c r="O25" s="23"/>
      <c r="P25" s="23"/>
      <c r="Q25" s="23"/>
      <c r="R25" s="10"/>
    </row>
    <row r="26" spans="1:20" ht="30" customHeight="1" x14ac:dyDescent="0.45">
      <c r="A26" s="44" t="s">
        <v>0</v>
      </c>
      <c r="B26" s="55"/>
      <c r="C26" s="46"/>
      <c r="D26" s="46"/>
      <c r="E26" s="56"/>
      <c r="F26" s="45"/>
      <c r="G26" s="46"/>
      <c r="H26" s="46"/>
      <c r="I26" s="47"/>
      <c r="J26" s="24"/>
      <c r="K26" s="24"/>
      <c r="L26" s="23"/>
      <c r="M26" s="24"/>
      <c r="N26" s="24" t="s">
        <v>29</v>
      </c>
      <c r="O26" s="23"/>
      <c r="P26" s="23"/>
      <c r="Q26" s="23"/>
      <c r="R26" s="10"/>
    </row>
    <row r="27" spans="1:20" ht="16.5" customHeight="1" x14ac:dyDescent="0.2">
      <c r="A27" s="44"/>
      <c r="B27" s="22" t="s">
        <v>178</v>
      </c>
      <c r="C27" s="7"/>
      <c r="D27" s="8"/>
      <c r="E27" s="8"/>
      <c r="F27" s="8"/>
      <c r="G27" s="8"/>
      <c r="H27" s="8"/>
      <c r="I27" s="9"/>
      <c r="J27" s="24"/>
      <c r="K27" s="24"/>
      <c r="L27" s="23"/>
      <c r="M27" s="24"/>
      <c r="N27" s="24" t="s">
        <v>31</v>
      </c>
      <c r="O27" s="23"/>
      <c r="P27" s="23"/>
      <c r="Q27" s="23"/>
      <c r="R27" s="10"/>
    </row>
    <row r="28" spans="1:20" ht="30" customHeight="1" x14ac:dyDescent="0.45">
      <c r="A28" s="44" t="s">
        <v>1</v>
      </c>
      <c r="B28" s="55"/>
      <c r="C28" s="46"/>
      <c r="D28" s="46"/>
      <c r="E28" s="56"/>
      <c r="F28" s="45"/>
      <c r="G28" s="46"/>
      <c r="H28" s="46"/>
      <c r="I28" s="47"/>
      <c r="J28" s="24"/>
      <c r="K28" s="24"/>
      <c r="L28" s="23"/>
      <c r="M28" s="24"/>
      <c r="N28" s="24" t="s">
        <v>33</v>
      </c>
      <c r="O28" s="23"/>
      <c r="P28" s="23"/>
      <c r="Q28" s="23"/>
      <c r="R28" s="10"/>
    </row>
    <row r="29" spans="1:20" ht="16.5" customHeight="1" x14ac:dyDescent="0.2">
      <c r="A29" s="44"/>
      <c r="B29" s="22" t="s">
        <v>178</v>
      </c>
      <c r="C29" s="7"/>
      <c r="D29" s="8"/>
      <c r="E29" s="8"/>
      <c r="F29" s="8"/>
      <c r="G29" s="8"/>
      <c r="H29" s="8"/>
      <c r="I29" s="9"/>
      <c r="J29" s="24"/>
      <c r="K29" s="24"/>
      <c r="L29" s="23"/>
      <c r="M29" s="24"/>
      <c r="N29" s="24" t="s">
        <v>37</v>
      </c>
      <c r="O29" s="23"/>
      <c r="P29" s="23"/>
      <c r="Q29" s="23"/>
      <c r="R29" s="10"/>
    </row>
    <row r="30" spans="1:20" ht="30" customHeight="1" x14ac:dyDescent="0.45">
      <c r="A30" s="44" t="s">
        <v>2</v>
      </c>
      <c r="B30" s="55"/>
      <c r="C30" s="46"/>
      <c r="D30" s="46"/>
      <c r="E30" s="56"/>
      <c r="F30" s="45"/>
      <c r="G30" s="46"/>
      <c r="H30" s="46"/>
      <c r="I30" s="47"/>
      <c r="J30" s="24"/>
      <c r="K30" s="24"/>
      <c r="L30" s="23"/>
      <c r="M30" s="24"/>
      <c r="N30" s="24" t="s">
        <v>46</v>
      </c>
      <c r="O30" s="23"/>
      <c r="P30" s="23"/>
      <c r="Q30" s="23"/>
      <c r="R30" s="10"/>
    </row>
    <row r="31" spans="1:20" ht="16.5" customHeight="1" x14ac:dyDescent="0.2">
      <c r="A31" s="44"/>
      <c r="B31" s="22" t="s">
        <v>178</v>
      </c>
      <c r="C31" s="7"/>
      <c r="D31" s="8"/>
      <c r="E31" s="8"/>
      <c r="F31" s="8"/>
      <c r="G31" s="8"/>
      <c r="H31" s="8"/>
      <c r="I31" s="9"/>
      <c r="J31" s="24"/>
      <c r="K31" s="24"/>
      <c r="L31" s="23"/>
      <c r="M31" s="24"/>
      <c r="N31" s="24"/>
      <c r="O31" s="23"/>
      <c r="P31" s="23"/>
      <c r="Q31" s="23"/>
      <c r="R31" s="10"/>
    </row>
    <row r="32" spans="1:20" ht="30" customHeight="1" x14ac:dyDescent="0.45">
      <c r="A32" s="44" t="s">
        <v>3</v>
      </c>
      <c r="B32" s="55"/>
      <c r="C32" s="46"/>
      <c r="D32" s="46"/>
      <c r="E32" s="56"/>
      <c r="F32" s="45"/>
      <c r="G32" s="46"/>
      <c r="H32" s="46"/>
      <c r="I32" s="47"/>
      <c r="J32" s="24"/>
      <c r="K32" s="24"/>
      <c r="L32" s="23"/>
      <c r="M32" s="24"/>
      <c r="N32" s="24"/>
      <c r="O32" s="23"/>
      <c r="P32" s="23"/>
      <c r="Q32" s="23"/>
      <c r="R32" s="10"/>
    </row>
    <row r="33" spans="1:18" ht="16.5" customHeight="1" x14ac:dyDescent="0.2">
      <c r="A33" s="44"/>
      <c r="B33" s="22" t="s">
        <v>178</v>
      </c>
      <c r="C33" s="7"/>
      <c r="D33" s="8"/>
      <c r="E33" s="8"/>
      <c r="F33" s="8"/>
      <c r="G33" s="8"/>
      <c r="H33" s="8"/>
      <c r="I33" s="9"/>
      <c r="J33" s="24"/>
      <c r="K33" s="24"/>
      <c r="L33" s="23"/>
      <c r="M33" s="24"/>
      <c r="N33" s="24"/>
      <c r="O33" s="23"/>
      <c r="P33" s="23"/>
      <c r="Q33" s="23"/>
      <c r="R33" s="10"/>
    </row>
    <row r="34" spans="1:18" ht="30" customHeight="1" x14ac:dyDescent="0.45">
      <c r="A34" s="44" t="s">
        <v>4</v>
      </c>
      <c r="B34" s="55"/>
      <c r="C34" s="46"/>
      <c r="D34" s="46"/>
      <c r="E34" s="56"/>
      <c r="F34" s="45"/>
      <c r="G34" s="46"/>
      <c r="H34" s="46"/>
      <c r="I34" s="47"/>
      <c r="J34" s="24"/>
      <c r="K34" s="24"/>
      <c r="L34" s="23"/>
      <c r="M34" s="24"/>
      <c r="N34" s="24"/>
      <c r="O34" s="23"/>
      <c r="P34" s="23"/>
      <c r="Q34" s="23"/>
      <c r="R34" s="10"/>
    </row>
    <row r="35" spans="1:18" ht="16.5" customHeight="1" x14ac:dyDescent="0.2">
      <c r="A35" s="44"/>
      <c r="B35" s="22" t="s">
        <v>178</v>
      </c>
      <c r="C35" s="7"/>
      <c r="D35" s="8"/>
      <c r="E35" s="8"/>
      <c r="F35" s="8"/>
      <c r="G35" s="8"/>
      <c r="H35" s="8"/>
      <c r="I35" s="9"/>
      <c r="J35" s="24"/>
      <c r="K35" s="24"/>
      <c r="L35" s="23"/>
      <c r="M35" s="24"/>
      <c r="N35" s="24"/>
      <c r="O35" s="23"/>
      <c r="P35" s="23"/>
      <c r="Q35" s="23"/>
      <c r="R35" s="10"/>
    </row>
    <row r="36" spans="1:18" ht="30" customHeight="1" x14ac:dyDescent="0.45">
      <c r="A36" s="44" t="s">
        <v>5</v>
      </c>
      <c r="B36" s="55"/>
      <c r="C36" s="46"/>
      <c r="D36" s="46"/>
      <c r="E36" s="56"/>
      <c r="F36" s="45"/>
      <c r="G36" s="46"/>
      <c r="H36" s="46"/>
      <c r="I36" s="47"/>
      <c r="J36" s="24"/>
      <c r="K36" s="24"/>
      <c r="L36" s="23"/>
      <c r="M36" s="24"/>
      <c r="N36" s="24"/>
      <c r="O36" s="23"/>
      <c r="P36" s="23"/>
      <c r="Q36" s="23"/>
      <c r="R36" s="10"/>
    </row>
    <row r="37" spans="1:18" ht="16.5" customHeight="1" x14ac:dyDescent="0.2">
      <c r="A37" s="44"/>
      <c r="B37" s="22" t="s">
        <v>178</v>
      </c>
      <c r="C37" s="7"/>
      <c r="D37" s="8"/>
      <c r="E37" s="8"/>
      <c r="F37" s="8"/>
      <c r="G37" s="8"/>
      <c r="H37" s="8"/>
      <c r="I37" s="9"/>
      <c r="J37" s="24"/>
      <c r="K37" s="24"/>
      <c r="L37" s="23"/>
      <c r="M37" s="24"/>
      <c r="N37" s="24"/>
      <c r="O37" s="23"/>
      <c r="P37" s="23"/>
      <c r="Q37" s="23"/>
      <c r="R37" s="10"/>
    </row>
    <row r="38" spans="1:18" ht="30" customHeight="1" x14ac:dyDescent="0.45">
      <c r="A38" s="44" t="s">
        <v>6</v>
      </c>
      <c r="B38" s="55"/>
      <c r="C38" s="46"/>
      <c r="D38" s="46"/>
      <c r="E38" s="56"/>
      <c r="F38" s="45"/>
      <c r="G38" s="46"/>
      <c r="H38" s="46"/>
      <c r="I38" s="47"/>
      <c r="J38" s="24"/>
      <c r="K38" s="24"/>
      <c r="L38" s="23"/>
      <c r="M38" s="24"/>
      <c r="N38" s="24"/>
      <c r="O38" s="23"/>
      <c r="P38" s="23"/>
      <c r="Q38" s="23"/>
      <c r="R38" s="10"/>
    </row>
    <row r="39" spans="1:18" ht="16.5" customHeight="1" x14ac:dyDescent="0.2">
      <c r="A39" s="44"/>
      <c r="B39" s="22" t="s">
        <v>178</v>
      </c>
      <c r="C39" s="7"/>
      <c r="D39" s="8"/>
      <c r="E39" s="8"/>
      <c r="F39" s="8"/>
      <c r="G39" s="8"/>
      <c r="H39" s="8"/>
      <c r="I39" s="9"/>
      <c r="J39" s="24"/>
      <c r="K39" s="24"/>
      <c r="L39" s="24"/>
      <c r="M39" s="24"/>
      <c r="N39" s="24"/>
      <c r="O39" s="23"/>
      <c r="P39" s="23"/>
      <c r="Q39" s="23"/>
      <c r="R39" s="10"/>
    </row>
    <row r="40" spans="1:18" ht="30" customHeight="1" x14ac:dyDescent="0.45">
      <c r="A40" s="44" t="s">
        <v>7</v>
      </c>
      <c r="B40" s="55"/>
      <c r="C40" s="46"/>
      <c r="D40" s="46"/>
      <c r="E40" s="56"/>
      <c r="F40" s="45"/>
      <c r="G40" s="46"/>
      <c r="H40" s="46"/>
      <c r="I40" s="47"/>
      <c r="J40" s="24"/>
      <c r="K40" s="24"/>
      <c r="L40" s="24" t="str">
        <f>F40&amp;" "&amp;B40</f>
        <v xml:space="preserve"> </v>
      </c>
      <c r="M40" s="24"/>
      <c r="N40" s="24"/>
      <c r="O40" s="23"/>
      <c r="P40" s="23"/>
      <c r="Q40" s="23"/>
      <c r="R40" s="10"/>
    </row>
    <row r="41" spans="1:18" ht="16.5" customHeight="1" x14ac:dyDescent="0.2">
      <c r="A41" s="44"/>
      <c r="B41" s="22" t="s">
        <v>178</v>
      </c>
      <c r="C41" s="7"/>
      <c r="D41" s="8"/>
      <c r="E41" s="8"/>
      <c r="F41" s="8"/>
      <c r="G41" s="8"/>
      <c r="H41" s="8"/>
      <c r="I41" s="9"/>
      <c r="J41" s="24"/>
      <c r="K41" s="24"/>
      <c r="L41" s="24"/>
      <c r="M41" s="24"/>
      <c r="N41" s="24"/>
      <c r="O41" s="23"/>
      <c r="P41" s="23"/>
      <c r="Q41" s="23"/>
      <c r="R41" s="10"/>
    </row>
    <row r="42" spans="1:18" ht="30" customHeight="1" x14ac:dyDescent="0.45">
      <c r="A42" s="44" t="s">
        <v>9</v>
      </c>
      <c r="B42" s="55"/>
      <c r="C42" s="46"/>
      <c r="D42" s="46"/>
      <c r="E42" s="56"/>
      <c r="F42" s="45"/>
      <c r="G42" s="46"/>
      <c r="H42" s="46"/>
      <c r="I42" s="47"/>
      <c r="J42" s="24"/>
      <c r="K42" s="24"/>
      <c r="L42" s="24" t="str">
        <f>F42&amp;" "&amp;B42</f>
        <v xml:space="preserve"> </v>
      </c>
      <c r="M42" s="24"/>
      <c r="N42" s="24"/>
      <c r="O42" s="23"/>
      <c r="P42" s="23"/>
      <c r="Q42" s="23"/>
      <c r="R42" s="10"/>
    </row>
    <row r="43" spans="1:18" ht="16.5" customHeight="1" x14ac:dyDescent="0.2">
      <c r="A43" s="44"/>
      <c r="B43" s="22" t="s">
        <v>178</v>
      </c>
      <c r="C43" s="7"/>
      <c r="D43" s="8"/>
      <c r="E43" s="8"/>
      <c r="F43" s="8"/>
      <c r="G43" s="8"/>
      <c r="H43" s="8"/>
      <c r="I43" s="9"/>
      <c r="J43" s="24"/>
      <c r="K43" s="24"/>
      <c r="L43" s="24"/>
      <c r="M43" s="24"/>
      <c r="N43" s="24"/>
      <c r="O43" s="23"/>
      <c r="P43" s="23"/>
      <c r="Q43" s="23"/>
      <c r="R43" s="10"/>
    </row>
    <row r="44" spans="1:18" ht="30" customHeight="1" x14ac:dyDescent="0.45">
      <c r="A44" s="44" t="s">
        <v>10</v>
      </c>
      <c r="B44" s="55"/>
      <c r="C44" s="46"/>
      <c r="D44" s="46"/>
      <c r="E44" s="56"/>
      <c r="F44" s="45"/>
      <c r="G44" s="46"/>
      <c r="H44" s="46"/>
      <c r="I44" s="47"/>
      <c r="J44" s="24"/>
      <c r="K44" s="24"/>
      <c r="L44" s="24" t="str">
        <f>F44&amp;" "&amp;B44</f>
        <v xml:space="preserve"> </v>
      </c>
      <c r="M44" s="24"/>
      <c r="N44" s="24"/>
      <c r="O44" s="23"/>
      <c r="P44" s="23"/>
      <c r="Q44" s="23"/>
      <c r="R44" s="10"/>
    </row>
    <row r="45" spans="1:18" ht="16.5" customHeight="1" x14ac:dyDescent="0.2">
      <c r="A45" s="44"/>
      <c r="B45" s="22" t="s">
        <v>178</v>
      </c>
      <c r="C45" s="7"/>
      <c r="D45" s="8"/>
      <c r="E45" s="8"/>
      <c r="F45" s="8"/>
      <c r="G45" s="8"/>
      <c r="H45" s="8"/>
      <c r="I45" s="9"/>
      <c r="J45" s="24"/>
      <c r="K45" s="24"/>
      <c r="L45" s="24"/>
      <c r="M45" s="24"/>
      <c r="N45" s="24"/>
      <c r="O45" s="23"/>
      <c r="P45" s="23"/>
      <c r="Q45" s="23"/>
      <c r="R45" s="10"/>
    </row>
    <row r="46" spans="1:18" ht="30" customHeight="1" x14ac:dyDescent="0.45">
      <c r="A46" s="44" t="s">
        <v>11</v>
      </c>
      <c r="B46" s="55"/>
      <c r="C46" s="46"/>
      <c r="D46" s="46"/>
      <c r="E46" s="56"/>
      <c r="F46" s="45"/>
      <c r="G46" s="46"/>
      <c r="H46" s="46"/>
      <c r="I46" s="47"/>
      <c r="J46" s="24"/>
      <c r="K46" s="24"/>
      <c r="L46" s="24" t="str">
        <f>F46&amp;" "&amp;B46</f>
        <v xml:space="preserve"> </v>
      </c>
      <c r="M46" s="24"/>
      <c r="N46" s="24"/>
      <c r="O46" s="23"/>
      <c r="P46" s="23"/>
      <c r="Q46" s="23"/>
      <c r="R46" s="10"/>
    </row>
    <row r="47" spans="1:18" ht="16.5" customHeight="1" x14ac:dyDescent="0.2">
      <c r="A47" s="44"/>
      <c r="B47" s="22" t="s">
        <v>178</v>
      </c>
      <c r="C47" s="7"/>
      <c r="D47" s="8"/>
      <c r="E47" s="8"/>
      <c r="F47" s="8"/>
      <c r="G47" s="8"/>
      <c r="H47" s="8"/>
      <c r="I47" s="9"/>
      <c r="J47" s="24"/>
      <c r="K47" s="24"/>
      <c r="L47" s="24"/>
      <c r="M47" s="24"/>
      <c r="N47" s="24"/>
      <c r="O47" s="23"/>
      <c r="P47" s="23"/>
      <c r="Q47" s="23"/>
      <c r="R47" s="10"/>
    </row>
    <row r="48" spans="1:18" s="2" customFormat="1" ht="20" customHeight="1" x14ac:dyDescent="0.2">
      <c r="A48" s="6" t="s">
        <v>27</v>
      </c>
      <c r="B48" s="51"/>
      <c r="C48" s="52"/>
      <c r="D48" s="52"/>
      <c r="E48" s="52"/>
      <c r="F48" s="52"/>
      <c r="G48" s="52"/>
      <c r="H48" s="52"/>
      <c r="I48" s="53"/>
      <c r="J48" s="24"/>
      <c r="K48" s="24"/>
      <c r="L48" s="24"/>
      <c r="M48" s="24"/>
      <c r="N48" s="24"/>
      <c r="O48" s="23"/>
      <c r="P48" s="23"/>
      <c r="Q48" s="23"/>
      <c r="R48" s="11"/>
    </row>
    <row r="49" spans="1:20" ht="46.25" customHeight="1" x14ac:dyDescent="0.2">
      <c r="A49" s="33" t="s">
        <v>180</v>
      </c>
      <c r="B49" s="64"/>
      <c r="C49" s="65"/>
      <c r="D49" s="65"/>
      <c r="E49" s="65"/>
      <c r="F49" s="65"/>
      <c r="G49" s="65"/>
      <c r="H49" s="65"/>
      <c r="I49" s="66"/>
      <c r="J49" s="24" t="str">
        <f>IF(B49="", "Required", "OK")</f>
        <v>Required</v>
      </c>
      <c r="K49" s="24"/>
      <c r="L49" s="24"/>
      <c r="M49" s="24"/>
      <c r="N49" s="24"/>
      <c r="O49" s="23"/>
      <c r="P49" s="23"/>
      <c r="Q49" s="23"/>
      <c r="R49" s="10"/>
    </row>
    <row r="50" spans="1:20" ht="18.75" customHeight="1" x14ac:dyDescent="0.2">
      <c r="A50" s="12">
        <f>IF(LEN(B49)=0,0,LEN(B49)-LEN(SUBSTITUTE(B49," ",""))+(LEN(B49)-LEN(SUBSTITUTE(B49,CHAR(10),"")))+1)</f>
        <v>0</v>
      </c>
      <c r="B50" s="67"/>
      <c r="C50" s="68"/>
      <c r="D50" s="68"/>
      <c r="E50" s="68"/>
      <c r="F50" s="68"/>
      <c r="G50" s="68"/>
      <c r="H50" s="68"/>
      <c r="I50" s="69"/>
      <c r="J50" s="24"/>
      <c r="K50" s="24"/>
      <c r="L50" s="24"/>
      <c r="M50" s="24"/>
      <c r="N50" s="24"/>
      <c r="O50" s="23"/>
      <c r="P50" s="23"/>
      <c r="Q50" s="23"/>
      <c r="R50" s="10"/>
    </row>
    <row r="51" spans="1:20" ht="375.5" customHeight="1" x14ac:dyDescent="0.2">
      <c r="A51" s="25" t="s">
        <v>162</v>
      </c>
      <c r="B51" s="110"/>
      <c r="C51" s="111"/>
      <c r="D51" s="111"/>
      <c r="E51" s="111"/>
      <c r="F51" s="111"/>
      <c r="G51" s="111"/>
      <c r="H51" s="111"/>
      <c r="I51" s="112"/>
      <c r="J51" s="24" t="str">
        <f>IF(B51="", "Required", "OK")</f>
        <v>Required</v>
      </c>
      <c r="K51" s="24"/>
      <c r="L51" s="24"/>
      <c r="M51" s="24"/>
      <c r="N51" s="24"/>
      <c r="O51" s="23"/>
      <c r="P51" s="23"/>
      <c r="Q51" s="23"/>
      <c r="R51" s="10"/>
    </row>
    <row r="52" spans="1:20" ht="18.75" customHeight="1" x14ac:dyDescent="0.2">
      <c r="A52" s="13">
        <f>IF(LEN(B51)=0,0,LEN(B51)-LEN(SUBSTITUTE(B51," ",""))+(LEN(B51)-LEN(SUBSTITUTE(B51,CHAR(10),"")))+1)</f>
        <v>0</v>
      </c>
      <c r="B52" s="113"/>
      <c r="C52" s="114"/>
      <c r="D52" s="114"/>
      <c r="E52" s="114"/>
      <c r="F52" s="114"/>
      <c r="G52" s="114"/>
      <c r="H52" s="114"/>
      <c r="I52" s="115"/>
      <c r="J52" s="24"/>
      <c r="K52" s="24"/>
      <c r="L52" s="24"/>
      <c r="M52" s="24"/>
      <c r="N52" s="24"/>
      <c r="O52" s="23"/>
      <c r="P52" s="23"/>
      <c r="Q52" s="23"/>
      <c r="R52" s="10"/>
    </row>
    <row r="53" spans="1:20" s="2" customFormat="1" ht="24" hidden="1" customHeight="1" x14ac:dyDescent="0.2">
      <c r="A53" s="16" t="s">
        <v>50</v>
      </c>
      <c r="B53" s="14"/>
      <c r="C53" s="14"/>
      <c r="D53" s="14"/>
      <c r="E53" s="14"/>
      <c r="F53" s="14"/>
      <c r="G53" s="14"/>
      <c r="H53" s="14"/>
      <c r="I53" s="15"/>
      <c r="J53" s="24"/>
      <c r="K53" s="24"/>
      <c r="L53" s="24"/>
      <c r="M53" s="24"/>
      <c r="N53" s="24"/>
      <c r="O53" s="23"/>
      <c r="P53" s="23"/>
      <c r="Q53" s="23"/>
      <c r="R53" s="11"/>
    </row>
    <row r="54" spans="1:20" s="2" customFormat="1" ht="99.75" hidden="1" customHeight="1" x14ac:dyDescent="0.2">
      <c r="A54" s="107" t="s">
        <v>164</v>
      </c>
      <c r="B54" s="108"/>
      <c r="C54" s="108"/>
      <c r="D54" s="108"/>
      <c r="E54" s="108"/>
      <c r="F54" s="108"/>
      <c r="G54" s="108"/>
      <c r="H54" s="108"/>
      <c r="I54" s="109"/>
      <c r="J54" s="24"/>
      <c r="K54" s="24"/>
      <c r="L54" s="24"/>
      <c r="M54" s="24"/>
      <c r="N54" s="24"/>
      <c r="O54" s="23"/>
      <c r="P54" s="23"/>
      <c r="Q54" s="23"/>
      <c r="R54" s="11"/>
    </row>
    <row r="55" spans="1:20" ht="171" hidden="1" customHeight="1" x14ac:dyDescent="0.2">
      <c r="A55" s="5" t="s">
        <v>163</v>
      </c>
      <c r="B55" s="101"/>
      <c r="C55" s="102"/>
      <c r="D55" s="102"/>
      <c r="E55" s="102"/>
      <c r="F55" s="102"/>
      <c r="G55" s="102"/>
      <c r="H55" s="102"/>
      <c r="I55" s="103"/>
      <c r="J55" s="24"/>
      <c r="K55" s="24"/>
      <c r="L55" s="24"/>
      <c r="M55" s="24"/>
      <c r="N55" s="24"/>
      <c r="O55" s="23"/>
      <c r="P55" s="23"/>
      <c r="Q55" s="23"/>
      <c r="R55" s="10"/>
      <c r="T55" s="17"/>
    </row>
    <row r="56" spans="1:20" ht="13" hidden="1" customHeight="1" x14ac:dyDescent="0.2">
      <c r="A56" s="13">
        <f>IF(LEN(B55)=0,0,LEN(B55)-LEN(SUBSTITUTE(B55," ",""))+(LEN(B55)-LEN(SUBSTITUTE(B55,CHAR(10),"")))+1)</f>
        <v>0</v>
      </c>
      <c r="B56" s="104"/>
      <c r="C56" s="105"/>
      <c r="D56" s="105"/>
      <c r="E56" s="105"/>
      <c r="F56" s="105"/>
      <c r="G56" s="105"/>
      <c r="H56" s="105"/>
      <c r="I56" s="106"/>
      <c r="J56" s="24"/>
      <c r="K56" s="24"/>
      <c r="L56" s="24"/>
      <c r="M56" s="24"/>
      <c r="N56" s="24"/>
      <c r="O56" s="23"/>
      <c r="P56" s="23"/>
      <c r="Q56" s="23"/>
      <c r="R56" s="10"/>
    </row>
    <row r="57" spans="1:20" ht="18.5" x14ac:dyDescent="0.2">
      <c r="A57" s="32" t="s">
        <v>182</v>
      </c>
      <c r="B57" s="20"/>
      <c r="J57" s="23"/>
      <c r="K57" s="23"/>
      <c r="L57" s="23"/>
      <c r="M57" s="23"/>
      <c r="N57" s="23"/>
      <c r="O57" s="23"/>
      <c r="P57" s="23"/>
      <c r="Q57" s="23"/>
      <c r="R57" s="10"/>
    </row>
  </sheetData>
  <mergeCells count="68">
    <mergeCell ref="C9:I9"/>
    <mergeCell ref="B55:I56"/>
    <mergeCell ref="F36:I36"/>
    <mergeCell ref="B36:E36"/>
    <mergeCell ref="F26:I26"/>
    <mergeCell ref="F28:I28"/>
    <mergeCell ref="F40:I40"/>
    <mergeCell ref="F42:I42"/>
    <mergeCell ref="B42:E42"/>
    <mergeCell ref="B40:E40"/>
    <mergeCell ref="B38:E38"/>
    <mergeCell ref="F38:I38"/>
    <mergeCell ref="B28:E28"/>
    <mergeCell ref="B26:E26"/>
    <mergeCell ref="A54:I54"/>
    <mergeCell ref="B51:I52"/>
    <mergeCell ref="F34:I34"/>
    <mergeCell ref="A1:I1"/>
    <mergeCell ref="A2:I2"/>
    <mergeCell ref="A4:I4"/>
    <mergeCell ref="B5:C5"/>
    <mergeCell ref="D5:I5"/>
    <mergeCell ref="B3:I3"/>
    <mergeCell ref="B6:C6"/>
    <mergeCell ref="D6:I6"/>
    <mergeCell ref="G14:I14"/>
    <mergeCell ref="A26:A27"/>
    <mergeCell ref="B13:I13"/>
    <mergeCell ref="B11:I11"/>
    <mergeCell ref="B15:I15"/>
    <mergeCell ref="B16:I16"/>
    <mergeCell ref="B14:C14"/>
    <mergeCell ref="B10:I10"/>
    <mergeCell ref="C8:E8"/>
    <mergeCell ref="F8:I8"/>
    <mergeCell ref="A7:I7"/>
    <mergeCell ref="B49:I50"/>
    <mergeCell ref="A46:A47"/>
    <mergeCell ref="F44:I44"/>
    <mergeCell ref="F46:I46"/>
    <mergeCell ref="B46:E46"/>
    <mergeCell ref="B44:E44"/>
    <mergeCell ref="B12:I12"/>
    <mergeCell ref="B48:I48"/>
    <mergeCell ref="B22:I22"/>
    <mergeCell ref="B17:I17"/>
    <mergeCell ref="B18:I18"/>
    <mergeCell ref="B19:I19"/>
    <mergeCell ref="B20:I20"/>
    <mergeCell ref="B21:I21"/>
    <mergeCell ref="B34:E34"/>
    <mergeCell ref="B32:E32"/>
    <mergeCell ref="B30:E30"/>
    <mergeCell ref="A23:I23"/>
    <mergeCell ref="A24:A25"/>
    <mergeCell ref="A40:A41"/>
    <mergeCell ref="B24:E24"/>
    <mergeCell ref="A34:A35"/>
    <mergeCell ref="F24:I24"/>
    <mergeCell ref="A28:A29"/>
    <mergeCell ref="A44:A45"/>
    <mergeCell ref="F30:I30"/>
    <mergeCell ref="F32:I32"/>
    <mergeCell ref="A32:A33"/>
    <mergeCell ref="A36:A37"/>
    <mergeCell ref="A30:A31"/>
    <mergeCell ref="A38:A39"/>
    <mergeCell ref="A42:A43"/>
  </mergeCells>
  <phoneticPr fontId="1"/>
  <conditionalFormatting sqref="A3">
    <cfRule type="expression" dxfId="16" priority="9">
      <formula>$B$3="ATTENTION!!!    Required field not entered."</formula>
    </cfRule>
  </conditionalFormatting>
  <conditionalFormatting sqref="A50">
    <cfRule type="cellIs" dxfId="15" priority="22" operator="greaterThan">
      <formula>20</formula>
    </cfRule>
  </conditionalFormatting>
  <conditionalFormatting sqref="A52">
    <cfRule type="cellIs" dxfId="14" priority="26" operator="greaterThan">
      <formula>400</formula>
    </cfRule>
    <cfRule type="cellIs" dxfId="13" priority="31" operator="greaterThan">
      <formula>"400 words"</formula>
    </cfRule>
  </conditionalFormatting>
  <conditionalFormatting sqref="A56">
    <cfRule type="cellIs" dxfId="12" priority="12" operator="greaterThan">
      <formula>130</formula>
    </cfRule>
  </conditionalFormatting>
  <conditionalFormatting sqref="B49:B52 B55:B56 B5:B6 B9:B15">
    <cfRule type="expression" dxfId="11" priority="18">
      <formula>J5="Required"</formula>
    </cfRule>
  </conditionalFormatting>
  <conditionalFormatting sqref="B8:B9">
    <cfRule type="expression" dxfId="10" priority="1">
      <formula>$K$8="Required"</formula>
    </cfRule>
  </conditionalFormatting>
  <conditionalFormatting sqref="B5:C5">
    <cfRule type="expression" dxfId="9" priority="42">
      <formula>D5="NOTE: If you prefer poster presentation, you cannot apply for the award."</formula>
    </cfRule>
  </conditionalFormatting>
  <conditionalFormatting sqref="B3:I3">
    <cfRule type="cellIs" dxfId="8" priority="14" operator="equal">
      <formula>"ATTENTION!!!    Required field not entered."</formula>
    </cfRule>
  </conditionalFormatting>
  <conditionalFormatting sqref="B49:I50">
    <cfRule type="expression" dxfId="7" priority="17">
      <formula>$A$50&gt;21</formula>
    </cfRule>
  </conditionalFormatting>
  <conditionalFormatting sqref="B51:I52">
    <cfRule type="expression" dxfId="6" priority="16">
      <formula>$A$52&gt;401</formula>
    </cfRule>
  </conditionalFormatting>
  <conditionalFormatting sqref="B55:I56">
    <cfRule type="expression" dxfId="5" priority="10">
      <formula>$A$56&gt;801</formula>
    </cfRule>
  </conditionalFormatting>
  <conditionalFormatting sqref="C5:C6 C14 C15:I15 C49:I52 C55:I56 C8:I8 C10:D13 H10:I13 E12:G13">
    <cfRule type="expression" dxfId="4" priority="44">
      <formula>L5="Required"</formula>
    </cfRule>
  </conditionalFormatting>
  <conditionalFormatting sqref="D6:I6">
    <cfRule type="expression" dxfId="3" priority="15">
      <formula>$J$6="Required"</formula>
    </cfRule>
  </conditionalFormatting>
  <conditionalFormatting sqref="F8:I9">
    <cfRule type="expression" dxfId="2" priority="2">
      <formula>$M$8="Required"</formula>
    </cfRule>
  </conditionalFormatting>
  <conditionalFormatting sqref="L14">
    <cfRule type="expression" dxfId="1" priority="40">
      <formula>T14="Required"</formula>
    </cfRule>
  </conditionalFormatting>
  <conditionalFormatting sqref="E10:G11">
    <cfRule type="expression" dxfId="0" priority="46">
      <formula>N9="Required"</formula>
    </cfRule>
  </conditionalFormatting>
  <dataValidations xWindow="494" yWindow="1261" count="15">
    <dataValidation imeMode="halfAlpha" allowBlank="1" showInputMessage="1" showErrorMessage="1" sqref="B45 B47 J17:L22 J11:L11 B16 J15:L15 B25 B27 B29 B31 B33 B35 B37 B39 B41 B43 J6:L6 J9" xr:uid="{62789C0D-5116-462A-9074-61361D71E8DC}"/>
    <dataValidation type="textLength" imeMode="halfAlpha" allowBlank="1" showInputMessage="1" showErrorMessage="1" sqref="J12:L13" xr:uid="{5EDA6805-8B1C-477F-BEA0-20630CB39076}">
      <formula1>0</formula1>
      <formula2>20</formula2>
    </dataValidation>
    <dataValidation type="list" imeMode="halfAlpha" allowBlank="1" showInputMessage="1" showErrorMessage="1" promptTitle="6th Affiliation" prompt="Choose appropriate affiliation." sqref="L41 L39 H25 H47 H27 H29 H31 H33 H35 H37 H39 H41 H43 H45 L47 L45 L43" xr:uid="{67CDE3F5-7A98-43C2-B2AF-00EDAE0772AF}">
      <formula1>$N$24:$N$30</formula1>
    </dataValidation>
    <dataValidation type="list" imeMode="halfAlpha" allowBlank="1" showInputMessage="1" showErrorMessage="1" promptTitle="5th Affiliation" prompt="Choose appropriate affiliation." sqref="G25 G45 G43 G41 G39 G37 G35 G33 G31 G29 G27 G47" xr:uid="{32183A9E-C1DF-477F-AE2E-602A81880ECA}">
      <formula1>$N$24:$N$30</formula1>
    </dataValidation>
    <dataValidation type="list" imeMode="halfAlpha" allowBlank="1" showInputMessage="1" showErrorMessage="1" promptTitle="4th Affiliation" prompt="Choose appropriate affiliation." sqref="F25 F45 F43 F41 F39 F37 F35 F33 F31 F29 F27 F47" xr:uid="{30DB7246-D369-48E0-A021-1DFF68FB1573}">
      <formula1>$N$24:$N$30</formula1>
    </dataValidation>
    <dataValidation type="list" imeMode="halfAlpha" allowBlank="1" showInputMessage="1" showErrorMessage="1" promptTitle="3rd Affiliation" prompt="Choose appropriate affiliation." sqref="E25 E45 E43 E41 E39 E37 E35 E33 E31 E29 E27 E47" xr:uid="{8916A404-A393-4291-8673-5A08A86E66BC}">
      <formula1>$N$24:$N$30</formula1>
    </dataValidation>
    <dataValidation type="list" imeMode="halfAlpha" allowBlank="1" showInputMessage="1" showErrorMessage="1" promptTitle="2nd Affiliation" prompt="Choose appropriate affiliation." sqref="D25 D45 D43 D41 D39 D37 D35 D33 D31 D29 D27 D47" xr:uid="{81A981F4-875A-4240-9F94-5F7EEC0F11F3}">
      <formula1>$N$24:$N$30</formula1>
    </dataValidation>
    <dataValidation type="list" imeMode="halfAlpha" allowBlank="1" showInputMessage="1" showErrorMessage="1" promptTitle="1st Affiliation" prompt="Choose appropriate affiliation." sqref="C25 C45 C43 C41 C39 C37 C35 C33 C31 C29 C27 C47" xr:uid="{A653BD86-9B78-4BA7-B4E8-B094E4FB8BD5}">
      <formula1>$N$24:$N$30</formula1>
    </dataValidation>
    <dataValidation errorStyle="warning" imeMode="halfAlpha" operator="greaterThanOrEqual" allowBlank="1" showInputMessage="1" showErrorMessage="1" error="The maximum number of words is exceeded." sqref="J55:K55 J51:K51 B55:I56" xr:uid="{06A11ABE-9AA5-4DF4-AD5D-F1E6A513B108}"/>
    <dataValidation imeMode="disabled" allowBlank="1" showInputMessage="1" showErrorMessage="1" sqref="B17:I22 B24:I24 B26:I26 B28:I28 B30:I30 B32:I32 B34:I34 B36:I36 B38:I38 B40:I40 B42:I42 B44:I44 B46:I46 D6:I6 C8:I9 B10:I15" xr:uid="{8180EA2F-D64A-4574-AF37-DC95CB4A346D}"/>
    <dataValidation type="list" imeMode="halfAlpha" allowBlank="1" showInputMessage="1" showErrorMessage="1" promptTitle="7th Affiliation" prompt="Choose appropriate affiliation." sqref="I25 I27 I29 I31 I33 I35 I37 I39 I41 I43 I45 I47" xr:uid="{1914B457-E694-41CB-9B22-12AF21164FBA}">
      <formula1>$N$24:$N$30</formula1>
    </dataValidation>
    <dataValidation errorStyle="warning" imeMode="disabled" operator="greaterThanOrEqual" allowBlank="1" showInputMessage="1" showErrorMessage="1" error="The maximum number of words is exceeded." sqref="B49:I52" xr:uid="{D9622EED-2F70-4D27-ABEC-1F748FE6C453}"/>
    <dataValidation type="list" imeMode="disabled" allowBlank="1" showInputMessage="1" showErrorMessage="1" sqref="B6:C6" xr:uid="{32525DC8-EFB2-4318-9399-ABFBBF001B58}">
      <formula1>$O$7:$O$9</formula1>
    </dataValidation>
    <dataValidation type="list" imeMode="disabled" allowBlank="1" showInputMessage="1" showErrorMessage="1" sqref="B8" xr:uid="{DCA7F902-061E-4BDD-8C4C-387D9BC0E1B2}">
      <formula1>$P$7:$P$10</formula1>
    </dataValidation>
    <dataValidation type="list" imeMode="disabled" allowBlank="1" showInputMessage="1" showErrorMessage="1" sqref="B5:C5" xr:uid="{9FB19EBE-8634-4331-9345-57ECBE9D534F}">
      <formula1>$N$7:$N$9</formula1>
    </dataValidation>
  </dataValidations>
  <printOptions horizontalCentered="1"/>
  <pageMargins left="0.39370078740157483" right="0.39370078740157483" top="0.59055118110236227" bottom="0.59055118110236227" header="0.27559055118110237" footer="0.27559055118110237"/>
  <pageSetup paperSize="9" scale="83" fitToHeight="0" orientation="portrait" r:id="rId1"/>
  <headerFooter>
    <oddHeader>&amp;R&amp;"ＭＳ Ｐゴシック,太字"&amp;16&amp;F</oddHeader>
    <oddFooter>&amp;R&amp;"ＭＳ Ｐゴシック,太字"&amp;16&amp;P/&amp;N</oddFooter>
  </headerFooter>
  <rowBreaks count="1" manualBreakCount="1">
    <brk id="3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</sheetPr>
  <dimension ref="A1:EC2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ColWidth="10.36328125" defaultRowHeight="15.5" x14ac:dyDescent="0.2"/>
  <cols>
    <col min="1" max="5" width="10.36328125" style="36"/>
    <col min="6" max="6" width="18.1796875" style="36" customWidth="1"/>
    <col min="7" max="16384" width="10.36328125" style="36"/>
  </cols>
  <sheetData>
    <row r="1" spans="1:133" ht="96.5" customHeight="1" x14ac:dyDescent="0.2">
      <c r="A1" s="28" t="s">
        <v>171</v>
      </c>
      <c r="B1" s="29" t="s">
        <v>172</v>
      </c>
      <c r="C1" s="30" t="s">
        <v>19</v>
      </c>
      <c r="D1" s="30" t="s">
        <v>55</v>
      </c>
      <c r="E1" s="30" t="s">
        <v>166</v>
      </c>
      <c r="F1" s="31" t="s">
        <v>165</v>
      </c>
      <c r="G1" s="31" t="s">
        <v>174</v>
      </c>
      <c r="H1" s="30" t="s">
        <v>53</v>
      </c>
      <c r="I1" s="30" t="s">
        <v>168</v>
      </c>
      <c r="J1" s="30" t="s">
        <v>167</v>
      </c>
      <c r="K1" s="30" t="s">
        <v>44</v>
      </c>
      <c r="L1" s="30" t="s">
        <v>13</v>
      </c>
      <c r="M1" s="30" t="s">
        <v>14</v>
      </c>
      <c r="N1" s="30" t="s">
        <v>15</v>
      </c>
      <c r="O1" s="30" t="s">
        <v>16</v>
      </c>
      <c r="P1" s="31" t="s">
        <v>52</v>
      </c>
      <c r="Q1" s="31" t="s">
        <v>175</v>
      </c>
      <c r="R1" s="30" t="s">
        <v>17</v>
      </c>
      <c r="S1" s="31" t="s">
        <v>43</v>
      </c>
      <c r="T1" s="31" t="s">
        <v>30</v>
      </c>
      <c r="U1" s="31" t="s">
        <v>32</v>
      </c>
      <c r="V1" s="31" t="s">
        <v>34</v>
      </c>
      <c r="W1" s="31" t="s">
        <v>45</v>
      </c>
      <c r="X1" s="31" t="s">
        <v>47</v>
      </c>
      <c r="Y1" s="31" t="s">
        <v>154</v>
      </c>
      <c r="Z1" s="31" t="s">
        <v>155</v>
      </c>
      <c r="AA1" s="31" t="s">
        <v>156</v>
      </c>
      <c r="AB1" s="31" t="s">
        <v>157</v>
      </c>
      <c r="AC1" s="31" t="s">
        <v>158</v>
      </c>
      <c r="AD1" s="31" t="s">
        <v>159</v>
      </c>
      <c r="AE1" s="31" t="s">
        <v>160</v>
      </c>
      <c r="AF1" s="31" t="s">
        <v>176</v>
      </c>
      <c r="AG1" s="31" t="s">
        <v>56</v>
      </c>
      <c r="AH1" s="31" t="s">
        <v>77</v>
      </c>
      <c r="AI1" s="31" t="s">
        <v>78</v>
      </c>
      <c r="AJ1" s="31" t="s">
        <v>79</v>
      </c>
      <c r="AK1" s="31" t="s">
        <v>80</v>
      </c>
      <c r="AL1" s="31" t="s">
        <v>81</v>
      </c>
      <c r="AM1" s="31" t="s">
        <v>82</v>
      </c>
      <c r="AN1" s="31" t="s">
        <v>83</v>
      </c>
      <c r="AO1" s="31" t="s">
        <v>59</v>
      </c>
      <c r="AP1" s="31" t="s">
        <v>60</v>
      </c>
      <c r="AQ1" s="31" t="s">
        <v>84</v>
      </c>
      <c r="AR1" s="31" t="s">
        <v>85</v>
      </c>
      <c r="AS1" s="31" t="s">
        <v>86</v>
      </c>
      <c r="AT1" s="31" t="s">
        <v>87</v>
      </c>
      <c r="AU1" s="31" t="s">
        <v>88</v>
      </c>
      <c r="AV1" s="31" t="s">
        <v>89</v>
      </c>
      <c r="AW1" s="31" t="s">
        <v>90</v>
      </c>
      <c r="AX1" s="31" t="s">
        <v>61</v>
      </c>
      <c r="AY1" s="31" t="s">
        <v>62</v>
      </c>
      <c r="AZ1" s="31" t="s">
        <v>91</v>
      </c>
      <c r="BA1" s="31" t="s">
        <v>92</v>
      </c>
      <c r="BB1" s="31" t="s">
        <v>93</v>
      </c>
      <c r="BC1" s="31" t="s">
        <v>94</v>
      </c>
      <c r="BD1" s="31" t="s">
        <v>95</v>
      </c>
      <c r="BE1" s="31" t="s">
        <v>96</v>
      </c>
      <c r="BF1" s="31" t="s">
        <v>97</v>
      </c>
      <c r="BG1" s="31" t="s">
        <v>63</v>
      </c>
      <c r="BH1" s="31" t="s">
        <v>64</v>
      </c>
      <c r="BI1" s="31" t="s">
        <v>98</v>
      </c>
      <c r="BJ1" s="31" t="s">
        <v>99</v>
      </c>
      <c r="BK1" s="31" t="s">
        <v>100</v>
      </c>
      <c r="BL1" s="31" t="s">
        <v>101</v>
      </c>
      <c r="BM1" s="31" t="s">
        <v>102</v>
      </c>
      <c r="BN1" s="31" t="s">
        <v>103</v>
      </c>
      <c r="BO1" s="31" t="s">
        <v>104</v>
      </c>
      <c r="BP1" s="31" t="s">
        <v>65</v>
      </c>
      <c r="BQ1" s="31" t="s">
        <v>66</v>
      </c>
      <c r="BR1" s="31" t="s">
        <v>105</v>
      </c>
      <c r="BS1" s="31" t="s">
        <v>106</v>
      </c>
      <c r="BT1" s="31" t="s">
        <v>107</v>
      </c>
      <c r="BU1" s="31" t="s">
        <v>108</v>
      </c>
      <c r="BV1" s="31" t="s">
        <v>109</v>
      </c>
      <c r="BW1" s="31" t="s">
        <v>110</v>
      </c>
      <c r="BX1" s="31" t="s">
        <v>111</v>
      </c>
      <c r="BY1" s="31" t="s">
        <v>67</v>
      </c>
      <c r="BZ1" s="31" t="s">
        <v>68</v>
      </c>
      <c r="CA1" s="31" t="s">
        <v>112</v>
      </c>
      <c r="CB1" s="31" t="s">
        <v>113</v>
      </c>
      <c r="CC1" s="31" t="s">
        <v>114</v>
      </c>
      <c r="CD1" s="31" t="s">
        <v>115</v>
      </c>
      <c r="CE1" s="31" t="s">
        <v>116</v>
      </c>
      <c r="CF1" s="31" t="s">
        <v>117</v>
      </c>
      <c r="CG1" s="31" t="s">
        <v>118</v>
      </c>
      <c r="CH1" s="31" t="s">
        <v>69</v>
      </c>
      <c r="CI1" s="31" t="s">
        <v>70</v>
      </c>
      <c r="CJ1" s="31" t="s">
        <v>119</v>
      </c>
      <c r="CK1" s="31" t="s">
        <v>120</v>
      </c>
      <c r="CL1" s="31" t="s">
        <v>121</v>
      </c>
      <c r="CM1" s="31" t="s">
        <v>122</v>
      </c>
      <c r="CN1" s="31" t="s">
        <v>123</v>
      </c>
      <c r="CO1" s="31" t="s">
        <v>124</v>
      </c>
      <c r="CP1" s="31" t="s">
        <v>125</v>
      </c>
      <c r="CQ1" s="31" t="s">
        <v>71</v>
      </c>
      <c r="CR1" s="31" t="s">
        <v>72</v>
      </c>
      <c r="CS1" s="31" t="s">
        <v>126</v>
      </c>
      <c r="CT1" s="31" t="s">
        <v>127</v>
      </c>
      <c r="CU1" s="31" t="s">
        <v>128</v>
      </c>
      <c r="CV1" s="31" t="s">
        <v>129</v>
      </c>
      <c r="CW1" s="31" t="s">
        <v>130</v>
      </c>
      <c r="CX1" s="31" t="s">
        <v>131</v>
      </c>
      <c r="CY1" s="31" t="s">
        <v>132</v>
      </c>
      <c r="CZ1" s="31" t="s">
        <v>73</v>
      </c>
      <c r="DA1" s="31" t="s">
        <v>74</v>
      </c>
      <c r="DB1" s="31" t="s">
        <v>133</v>
      </c>
      <c r="DC1" s="31" t="s">
        <v>134</v>
      </c>
      <c r="DD1" s="31" t="s">
        <v>135</v>
      </c>
      <c r="DE1" s="31" t="s">
        <v>136</v>
      </c>
      <c r="DF1" s="31" t="s">
        <v>137</v>
      </c>
      <c r="DG1" s="31" t="s">
        <v>138</v>
      </c>
      <c r="DH1" s="31" t="s">
        <v>139</v>
      </c>
      <c r="DI1" s="31" t="s">
        <v>75</v>
      </c>
      <c r="DJ1" s="31" t="s">
        <v>76</v>
      </c>
      <c r="DK1" s="31" t="s">
        <v>140</v>
      </c>
      <c r="DL1" s="31" t="s">
        <v>141</v>
      </c>
      <c r="DM1" s="31" t="s">
        <v>142</v>
      </c>
      <c r="DN1" s="31" t="s">
        <v>143</v>
      </c>
      <c r="DO1" s="31" t="s">
        <v>144</v>
      </c>
      <c r="DP1" s="31" t="s">
        <v>145</v>
      </c>
      <c r="DQ1" s="31" t="s">
        <v>146</v>
      </c>
      <c r="DR1" s="31" t="s">
        <v>57</v>
      </c>
      <c r="DS1" s="31" t="s">
        <v>58</v>
      </c>
      <c r="DT1" s="31" t="s">
        <v>147</v>
      </c>
      <c r="DU1" s="31" t="s">
        <v>148</v>
      </c>
      <c r="DV1" s="31" t="s">
        <v>149</v>
      </c>
      <c r="DW1" s="31" t="s">
        <v>150</v>
      </c>
      <c r="DX1" s="31" t="s">
        <v>151</v>
      </c>
      <c r="DY1" s="31" t="s">
        <v>152</v>
      </c>
      <c r="DZ1" s="31" t="s">
        <v>153</v>
      </c>
      <c r="EA1" s="30" t="s">
        <v>38</v>
      </c>
      <c r="EB1" s="30" t="s">
        <v>54</v>
      </c>
      <c r="EC1" s="30" t="s">
        <v>51</v>
      </c>
    </row>
    <row r="2" spans="1:133" s="40" customFormat="1" ht="183" customHeight="1" x14ac:dyDescent="0.2">
      <c r="A2" s="37"/>
      <c r="B2" s="37">
        <f>'Abstract Submission Form'!$B$5</f>
        <v>0</v>
      </c>
      <c r="C2" s="37">
        <f>'Abstract Submission Form'!$B$6</f>
        <v>0</v>
      </c>
      <c r="D2" s="37" t="str">
        <f>IF(OR('Abstract Submission Form'!$D$6=""),"", 'Abstract Submission Form'!$D$6)</f>
        <v/>
      </c>
      <c r="E2" s="37">
        <f>'Abstract Submission Form'!$B$9</f>
        <v>0</v>
      </c>
      <c r="F2" s="38">
        <f>'Abstract Submission Form'!$B$9</f>
        <v>0</v>
      </c>
      <c r="G2" s="37">
        <f>DATEDIF('Abstract Submission Form'!$B$9,DATE(2026,2,27),"Y")</f>
        <v>126</v>
      </c>
      <c r="H2" s="37">
        <f>'Abstract Submission Form'!$B$8</f>
        <v>0</v>
      </c>
      <c r="I2" s="37">
        <f>'Abstract Submission Form'!$C$8</f>
        <v>0</v>
      </c>
      <c r="J2" s="37">
        <f>'Abstract Submission Form'!$F$8</f>
        <v>0</v>
      </c>
      <c r="K2" s="37">
        <f>'Abstract Submission Form'!$B$10</f>
        <v>0</v>
      </c>
      <c r="L2" s="39">
        <f>'Abstract Submission Form'!$B$11</f>
        <v>0</v>
      </c>
      <c r="M2" s="39">
        <f>'Abstract Submission Form'!$B$12</f>
        <v>0</v>
      </c>
      <c r="N2" s="39">
        <f>'Abstract Submission Form'!$B$13</f>
        <v>0</v>
      </c>
      <c r="O2" s="39">
        <f>'Abstract Submission Form'!$B$14</f>
        <v>0</v>
      </c>
      <c r="P2" s="37" t="str">
        <f>IF(OR('Abstract Submission Form'!$E$14=""), "",'Abstract Submission Form'!$E$14)</f>
        <v/>
      </c>
      <c r="Q2" s="37" t="str">
        <f>IF(OR('Abstract Submission Form'!$G$14=""),"",'Abstract Submission Form'!$G$14)</f>
        <v/>
      </c>
      <c r="R2" s="37">
        <f>'Abstract Submission Form'!$B$15</f>
        <v>0</v>
      </c>
      <c r="S2" s="37" t="str">
        <f>IF(OR('Abstract Submission Form'!$B$17=""),"", 'Abstract Submission Form'!$B$17)</f>
        <v/>
      </c>
      <c r="T2" s="37" t="str">
        <f>IF(OR('Abstract Submission Form'!$B$18=""),"",'Abstract Submission Form'!$B$18)</f>
        <v/>
      </c>
      <c r="U2" s="37" t="str">
        <f>IF(OR('Abstract Submission Form'!$B$19=""),"",'Abstract Submission Form'!$B$19)</f>
        <v/>
      </c>
      <c r="V2" s="37" t="str">
        <f>IF(OR('Abstract Submission Form'!$B$20=""),"",'Abstract Submission Form'!$B$20)</f>
        <v/>
      </c>
      <c r="W2" s="37" t="str">
        <f>IF(OR('Abstract Submission Form'!$B$21=""),"",'Abstract Submission Form'!$B$21)</f>
        <v/>
      </c>
      <c r="X2" s="37" t="str">
        <f>IF(OR('Abstract Submission Form'!$B$22=""),"",'Abstract Submission Form'!$B$22)</f>
        <v/>
      </c>
      <c r="Y2" s="39">
        <f>'Abstract Submission Form'!$C$25</f>
        <v>0</v>
      </c>
      <c r="Z2" s="37" t="str">
        <f>IF(OR('Abstract Submission Form'!$D$25=""),"",'Abstract Submission Form'!$D$25)</f>
        <v/>
      </c>
      <c r="AA2" s="37" t="str">
        <f>IF(OR('Abstract Submission Form'!$E$25=""),"",'Abstract Submission Form'!$E$25)</f>
        <v/>
      </c>
      <c r="AB2" s="37" t="str">
        <f>IF(OR('Abstract Submission Form'!$F$25=""),"",'Abstract Submission Form'!$F$25)</f>
        <v/>
      </c>
      <c r="AC2" s="37" t="str">
        <f>IF(OR('Abstract Submission Form'!$G$25=""),"",'Abstract Submission Form'!$G$25)</f>
        <v/>
      </c>
      <c r="AD2" s="37" t="str">
        <f>IF(OR('Abstract Submission Form'!$H$25=""),"",'Abstract Submission Form'!$H$25)</f>
        <v/>
      </c>
      <c r="AE2" s="37" t="str">
        <f>IF(OR('Abstract Submission Form'!$I$25=""),"",'Abstract Submission Form'!$I$25)</f>
        <v/>
      </c>
      <c r="AF2" s="37" t="str">
        <f>IF(OR('Abstract Submission Form'!$B$26=""),"",'Abstract Submission Form'!$B$26)</f>
        <v/>
      </c>
      <c r="AG2" s="37" t="str">
        <f>IF(OR('Abstract Submission Form'!$F$26=""),"",'Abstract Submission Form'!$F$26)</f>
        <v/>
      </c>
      <c r="AH2" s="37" t="str">
        <f>IF(OR('Abstract Submission Form'!$C$27=""),"",'Abstract Submission Form'!$C$27)</f>
        <v/>
      </c>
      <c r="AI2" s="37" t="str">
        <f>IF(OR('Abstract Submission Form'!$D$27=""),"",'Abstract Submission Form'!$D$27)</f>
        <v/>
      </c>
      <c r="AJ2" s="37" t="str">
        <f>IF(OR('Abstract Submission Form'!$E$27=""),"",'Abstract Submission Form'!$E$27)</f>
        <v/>
      </c>
      <c r="AK2" s="37" t="str">
        <f>IF(OR('Abstract Submission Form'!$F$27=""),"",'Abstract Submission Form'!$F$27)</f>
        <v/>
      </c>
      <c r="AL2" s="37" t="str">
        <f>IF(OR('Abstract Submission Form'!$G$27=""),"",'Abstract Submission Form'!$G$27)</f>
        <v/>
      </c>
      <c r="AM2" s="37" t="str">
        <f>IF(OR('Abstract Submission Form'!$H$27=""),"",'Abstract Submission Form'!$H$27)</f>
        <v/>
      </c>
      <c r="AN2" s="37" t="str">
        <f>IF(OR('Abstract Submission Form'!$I$27=""),"",'Abstract Submission Form'!$I$27)</f>
        <v/>
      </c>
      <c r="AO2" s="37" t="str">
        <f>IF(OR('Abstract Submission Form'!$B$28=""),"",'Abstract Submission Form'!$B$28)</f>
        <v/>
      </c>
      <c r="AP2" s="37" t="str">
        <f>IF(OR('Abstract Submission Form'!$F$28=""),"",'Abstract Submission Form'!$F$28)</f>
        <v/>
      </c>
      <c r="AQ2" s="37" t="str">
        <f>IF(OR('Abstract Submission Form'!$C$29=""),"",'Abstract Submission Form'!$C$29)</f>
        <v/>
      </c>
      <c r="AR2" s="37" t="str">
        <f>IF(OR('Abstract Submission Form'!$D$29=""),"",'Abstract Submission Form'!$D$29)</f>
        <v/>
      </c>
      <c r="AS2" s="37" t="str">
        <f>IF(OR('Abstract Submission Form'!$E$29=""),"",'Abstract Submission Form'!$E$29)</f>
        <v/>
      </c>
      <c r="AT2" s="37" t="str">
        <f>IF(OR('Abstract Submission Form'!$F$29=""),"",'Abstract Submission Form'!$F$29)</f>
        <v/>
      </c>
      <c r="AU2" s="37" t="str">
        <f>IF(OR('Abstract Submission Form'!$G$29=""),"",'Abstract Submission Form'!$G$29)</f>
        <v/>
      </c>
      <c r="AV2" s="37" t="str">
        <f>IF(OR('Abstract Submission Form'!$H$29=""),"",'Abstract Submission Form'!$H$29)</f>
        <v/>
      </c>
      <c r="AW2" s="37" t="str">
        <f>IF(OR('Abstract Submission Form'!$I$29=""),"",'Abstract Submission Form'!$I$29)</f>
        <v/>
      </c>
      <c r="AX2" s="37" t="str">
        <f>IF(OR('Abstract Submission Form'!$B$30=""),"",'Abstract Submission Form'!$B$30)</f>
        <v/>
      </c>
      <c r="AY2" s="37" t="str">
        <f>IF(OR('Abstract Submission Form'!$F$30=""),"",'Abstract Submission Form'!$F$30)</f>
        <v/>
      </c>
      <c r="AZ2" s="37" t="str">
        <f>IF(OR('Abstract Submission Form'!$C$31=""),"",'Abstract Submission Form'!$C$31)</f>
        <v/>
      </c>
      <c r="BA2" s="37" t="str">
        <f>IF(OR('Abstract Submission Form'!$D$31=""),"",'Abstract Submission Form'!$D$31)</f>
        <v/>
      </c>
      <c r="BB2" s="37" t="str">
        <f>IF(OR('Abstract Submission Form'!$E$31=""),"",'Abstract Submission Form'!$E$31)</f>
        <v/>
      </c>
      <c r="BC2" s="37" t="str">
        <f>IF(OR('Abstract Submission Form'!$F$31=""),"",'Abstract Submission Form'!$F$31)</f>
        <v/>
      </c>
      <c r="BD2" s="37" t="str">
        <f>IF(OR('Abstract Submission Form'!$G$31=""),"",'Abstract Submission Form'!$G$31)</f>
        <v/>
      </c>
      <c r="BE2" s="37" t="str">
        <f>IF(OR('Abstract Submission Form'!$H$31=""),"",'Abstract Submission Form'!$H$31)</f>
        <v/>
      </c>
      <c r="BF2" s="37" t="str">
        <f>IF(OR('Abstract Submission Form'!$I$31=""),"",'Abstract Submission Form'!$I$31)</f>
        <v/>
      </c>
      <c r="BG2" s="37" t="str">
        <f>IF(OR('Abstract Submission Form'!$B$32=""),"",'Abstract Submission Form'!$B$32)</f>
        <v/>
      </c>
      <c r="BH2" s="37" t="str">
        <f>IF(OR('Abstract Submission Form'!$F$32=""),"",'Abstract Submission Form'!$F$32)</f>
        <v/>
      </c>
      <c r="BI2" s="37" t="str">
        <f>IF(OR('Abstract Submission Form'!$C$33=""),"",'Abstract Submission Form'!$C$33)</f>
        <v/>
      </c>
      <c r="BJ2" s="37" t="str">
        <f>IF(OR('Abstract Submission Form'!$D$33=""),"",'Abstract Submission Form'!$D$33)</f>
        <v/>
      </c>
      <c r="BK2" s="37" t="str">
        <f>IF(OR('Abstract Submission Form'!$E$33=""),"",'Abstract Submission Form'!$E$33)</f>
        <v/>
      </c>
      <c r="BL2" s="37" t="str">
        <f>IF(OR('Abstract Submission Form'!$F$33=""),"",'Abstract Submission Form'!$F$33)</f>
        <v/>
      </c>
      <c r="BM2" s="37" t="str">
        <f>IF(OR('Abstract Submission Form'!$G$33=""),"",'Abstract Submission Form'!$G$33)</f>
        <v/>
      </c>
      <c r="BN2" s="37" t="str">
        <f>IF(OR('Abstract Submission Form'!$H$33=""),"",'Abstract Submission Form'!$H$33)</f>
        <v/>
      </c>
      <c r="BO2" s="37" t="str">
        <f>IF(OR('Abstract Submission Form'!$I$33=""),"",'Abstract Submission Form'!$I$33)</f>
        <v/>
      </c>
      <c r="BP2" s="37" t="str">
        <f>IF(OR('Abstract Submission Form'!$B$34=""),"",'Abstract Submission Form'!$B$34)</f>
        <v/>
      </c>
      <c r="BQ2" s="37" t="str">
        <f>IF(OR('Abstract Submission Form'!$F$34=""),"",'Abstract Submission Form'!$F$34)</f>
        <v/>
      </c>
      <c r="BR2" s="37" t="str">
        <f>IF(OR('Abstract Submission Form'!$C$35=""),"",'Abstract Submission Form'!$C$35)</f>
        <v/>
      </c>
      <c r="BS2" s="37" t="str">
        <f>IF(OR('Abstract Submission Form'!$D$35=""),"",'Abstract Submission Form'!$D$35)</f>
        <v/>
      </c>
      <c r="BT2" s="37" t="str">
        <f>IF(OR('Abstract Submission Form'!$E$35=""),"",'Abstract Submission Form'!$E$35)</f>
        <v/>
      </c>
      <c r="BU2" s="37" t="str">
        <f>IF(OR('Abstract Submission Form'!$F$35=""),"",'Abstract Submission Form'!$F$35)</f>
        <v/>
      </c>
      <c r="BV2" s="37" t="str">
        <f>IF(OR('Abstract Submission Form'!$G$35=""),"",'Abstract Submission Form'!$G$35)</f>
        <v/>
      </c>
      <c r="BW2" s="37" t="str">
        <f>IF(OR('Abstract Submission Form'!$H$35=""),"",'Abstract Submission Form'!$H$35)</f>
        <v/>
      </c>
      <c r="BX2" s="37" t="str">
        <f>IF(OR('Abstract Submission Form'!$I$35=""),"",'Abstract Submission Form'!$I$35)</f>
        <v/>
      </c>
      <c r="BY2" s="37" t="str">
        <f>IF(OR('Abstract Submission Form'!$B$36=""),"",'Abstract Submission Form'!$B$36)</f>
        <v/>
      </c>
      <c r="BZ2" s="37" t="str">
        <f>IF(OR('Abstract Submission Form'!$F$36=""),"",'Abstract Submission Form'!$F$36)</f>
        <v/>
      </c>
      <c r="CA2" s="37" t="str">
        <f>IF(OR('Abstract Submission Form'!$C$37=""),"",'Abstract Submission Form'!$C$37)</f>
        <v/>
      </c>
      <c r="CB2" s="37" t="str">
        <f>IF(OR('Abstract Submission Form'!$D$37=""),"",'Abstract Submission Form'!$D$37)</f>
        <v/>
      </c>
      <c r="CC2" s="37" t="str">
        <f>IF(OR('Abstract Submission Form'!$E$37=""),"",'Abstract Submission Form'!$E$37)</f>
        <v/>
      </c>
      <c r="CD2" s="37" t="str">
        <f>IF(OR('Abstract Submission Form'!$F$37=""),"",'Abstract Submission Form'!$F$37)</f>
        <v/>
      </c>
      <c r="CE2" s="37" t="str">
        <f>IF(OR('Abstract Submission Form'!$G$37=""),"",'Abstract Submission Form'!$G$37)</f>
        <v/>
      </c>
      <c r="CF2" s="37" t="str">
        <f>IF(OR('Abstract Submission Form'!$H$37=""),"",'Abstract Submission Form'!$H$37)</f>
        <v/>
      </c>
      <c r="CG2" s="37" t="str">
        <f>IF(OR('Abstract Submission Form'!$I$37=""),"",'Abstract Submission Form'!$I$37)</f>
        <v/>
      </c>
      <c r="CH2" s="39" t="str">
        <f>IF(OR('Abstract Submission Form'!$B$38=""),"",'Abstract Submission Form'!$B$38)</f>
        <v/>
      </c>
      <c r="CI2" s="39" t="str">
        <f>IF(OR('Abstract Submission Form'!$F$38=""),"",'Abstract Submission Form'!$F$38)</f>
        <v/>
      </c>
      <c r="CJ2" s="37" t="str">
        <f>IF(OR('Abstract Submission Form'!$C$39=""),"",'Abstract Submission Form'!$C$39)</f>
        <v/>
      </c>
      <c r="CK2" s="37" t="str">
        <f>IF(OR('Abstract Submission Form'!$D$39=""),"",'Abstract Submission Form'!$D$39)</f>
        <v/>
      </c>
      <c r="CL2" s="37" t="str">
        <f>IF(OR('Abstract Submission Form'!$E$39=""),"",'Abstract Submission Form'!$E$39)</f>
        <v/>
      </c>
      <c r="CM2" s="37" t="str">
        <f>IF(OR('Abstract Submission Form'!$F$39=""),"",'Abstract Submission Form'!$F$39)</f>
        <v/>
      </c>
      <c r="CN2" s="37" t="str">
        <f>IF(OR('Abstract Submission Form'!$G$39=""),"",'Abstract Submission Form'!$G$39)</f>
        <v/>
      </c>
      <c r="CO2" s="37" t="str">
        <f>IF(OR('Abstract Submission Form'!$H$39=""),"",'Abstract Submission Form'!$H$39)</f>
        <v/>
      </c>
      <c r="CP2" s="37" t="str">
        <f>IF(OR('Abstract Submission Form'!$I$39=""),"",'Abstract Submission Form'!$I$39)</f>
        <v/>
      </c>
      <c r="CQ2" s="39" t="str">
        <f>IF(OR('Abstract Submission Form'!$B$40=""),"",'Abstract Submission Form'!$B$40)</f>
        <v/>
      </c>
      <c r="CR2" s="39" t="str">
        <f>IF(OR('Abstract Submission Form'!$F$40=""),"",'Abstract Submission Form'!$F$40)</f>
        <v/>
      </c>
      <c r="CS2" s="39" t="str">
        <f>IF(OR('Abstract Submission Form'!$C$41=""),"",'Abstract Submission Form'!$C$41)</f>
        <v/>
      </c>
      <c r="CT2" s="39" t="str">
        <f>IF(OR('Abstract Submission Form'!$D$41=""),"",'Abstract Submission Form'!$D$41)</f>
        <v/>
      </c>
      <c r="CU2" s="39" t="str">
        <f>IF(OR('Abstract Submission Form'!$E$41=""),"",'Abstract Submission Form'!$E$41)</f>
        <v/>
      </c>
      <c r="CV2" s="39" t="str">
        <f>IF(OR('Abstract Submission Form'!$F$41=""),"",'Abstract Submission Form'!$F$41)</f>
        <v/>
      </c>
      <c r="CW2" s="39" t="str">
        <f>IF(OR('Abstract Submission Form'!$G$41=""),"",'Abstract Submission Form'!$G$41)</f>
        <v/>
      </c>
      <c r="CX2" s="39" t="str">
        <f>IF(OR('Abstract Submission Form'!$H$41=""),"",'Abstract Submission Form'!$H$41)</f>
        <v/>
      </c>
      <c r="CY2" s="39" t="str">
        <f>IF(OR('Abstract Submission Form'!$I$41=""),"",'Abstract Submission Form'!$I$41)</f>
        <v/>
      </c>
      <c r="CZ2" s="39" t="str">
        <f>IF(OR('Abstract Submission Form'!$B$42=""),"",'Abstract Submission Form'!$B$42)</f>
        <v/>
      </c>
      <c r="DA2" s="39" t="str">
        <f>IF(OR('Abstract Submission Form'!$F$42=""),"",'Abstract Submission Form'!$F$42)</f>
        <v/>
      </c>
      <c r="DB2" s="37" t="str">
        <f>IF(OR('Abstract Submission Form'!$C$43=""),"",'Abstract Submission Form'!$C$43)</f>
        <v/>
      </c>
      <c r="DC2" s="37" t="str">
        <f>IF(OR('Abstract Submission Form'!$D$43=""),"",'Abstract Submission Form'!$D$43)</f>
        <v/>
      </c>
      <c r="DD2" s="37" t="str">
        <f>IF(OR('Abstract Submission Form'!$E$43=""),"",'Abstract Submission Form'!$E$43)</f>
        <v/>
      </c>
      <c r="DE2" s="37" t="str">
        <f>IF(OR('Abstract Submission Form'!$F$43=""),"",'Abstract Submission Form'!$F$43)</f>
        <v/>
      </c>
      <c r="DF2" s="37" t="str">
        <f>IF(OR('Abstract Submission Form'!$G$43=""),"",'Abstract Submission Form'!$G$43)</f>
        <v/>
      </c>
      <c r="DG2" s="37" t="str">
        <f>IF(OR('Abstract Submission Form'!$H$43=""),"",'Abstract Submission Form'!$H$43)</f>
        <v/>
      </c>
      <c r="DH2" s="37" t="str">
        <f>IF(OR('Abstract Submission Form'!$I$43=""),"",'Abstract Submission Form'!$I$43)</f>
        <v/>
      </c>
      <c r="DI2" s="39" t="str">
        <f>IF(OR('Abstract Submission Form'!$B$44=""),"",'Abstract Submission Form'!$B$44)</f>
        <v/>
      </c>
      <c r="DJ2" s="39" t="str">
        <f>IF(OR('Abstract Submission Form'!$F$44=""),"",'Abstract Submission Form'!$F$44)</f>
        <v/>
      </c>
      <c r="DK2" s="37" t="str">
        <f>IF(OR('Abstract Submission Form'!$C$45=""),"",'Abstract Submission Form'!$C$45)</f>
        <v/>
      </c>
      <c r="DL2" s="37" t="str">
        <f>IF(OR('Abstract Submission Form'!$D$45=""),"",'Abstract Submission Form'!$D$45)</f>
        <v/>
      </c>
      <c r="DM2" s="37" t="str">
        <f>IF(OR('Abstract Submission Form'!$E$45=""),"",'Abstract Submission Form'!$E$45)</f>
        <v/>
      </c>
      <c r="DN2" s="37" t="str">
        <f>IF(OR('Abstract Submission Form'!$F$45=""),"",'Abstract Submission Form'!$F$45)</f>
        <v/>
      </c>
      <c r="DO2" s="37" t="str">
        <f>IF(OR('Abstract Submission Form'!$G$45=""),"",'Abstract Submission Form'!$G$45)</f>
        <v/>
      </c>
      <c r="DP2" s="37" t="str">
        <f>IF(OR('Abstract Submission Form'!$H$45=""),"",'Abstract Submission Form'!$H$45)</f>
        <v/>
      </c>
      <c r="DQ2" s="37" t="str">
        <f>IF(OR('Abstract Submission Form'!$I$45=""),"",'Abstract Submission Form'!$I$45)</f>
        <v/>
      </c>
      <c r="DR2" s="39" t="str">
        <f>IF(OR('Abstract Submission Form'!$B$46=""),"",'Abstract Submission Form'!$B$46)</f>
        <v/>
      </c>
      <c r="DS2" s="39" t="str">
        <f>IF(OR('Abstract Submission Form'!$F$46=""),"",'Abstract Submission Form'!$F$46)</f>
        <v/>
      </c>
      <c r="DT2" s="37" t="str">
        <f>IF(OR('Abstract Submission Form'!$C$47=""),"",'Abstract Submission Form'!$C$47)</f>
        <v/>
      </c>
      <c r="DU2" s="37" t="str">
        <f>IF(OR('Abstract Submission Form'!$D$47=""),"",'Abstract Submission Form'!$D$47)</f>
        <v/>
      </c>
      <c r="DV2" s="37" t="str">
        <f>IF(OR('Abstract Submission Form'!$E$47=""),"",'Abstract Submission Form'!$E$47)</f>
        <v/>
      </c>
      <c r="DW2" s="37" t="str">
        <f>IF(OR('Abstract Submission Form'!$F$47=""),"",'Abstract Submission Form'!$F$47)</f>
        <v/>
      </c>
      <c r="DX2" s="37" t="str">
        <f>IF(OR('Abstract Submission Form'!$G$47=""),"",'Abstract Submission Form'!$G$47)</f>
        <v/>
      </c>
      <c r="DY2" s="37" t="str">
        <f>IF(OR('Abstract Submission Form'!$H$47=""),"",'Abstract Submission Form'!$H$47)</f>
        <v/>
      </c>
      <c r="DZ2" s="37" t="str">
        <f>IF(OR('Abstract Submission Form'!$I$47=""),"",'Abstract Submission Form'!$I$47)</f>
        <v/>
      </c>
      <c r="EA2" s="39">
        <f>'Abstract Submission Form'!$B$49</f>
        <v>0</v>
      </c>
      <c r="EB2" s="37">
        <f>'Abstract Submission Form'!$B$51</f>
        <v>0</v>
      </c>
      <c r="EC2" s="37" t="str">
        <f>IF(OR('Abstract Submission Form'!$B$55=""),"",'Abstract Submission Form'!$B$55)</f>
        <v/>
      </c>
    </row>
  </sheetData>
  <phoneticPr fontId="1"/>
  <pageMargins left="0.70866141732283472" right="0.70866141732283472" top="0.74803149606299213" bottom="0.74803149606299213" header="0.31496062992125984" footer="0.31496062992125984"/>
  <pageSetup paperSize="8" scale="85" orientation="landscape" r:id="rId1"/>
  <headerFooter>
    <oddHeader>&amp;L&amp;F&amp;R&amp;P/&amp;N</oddHeader>
  </headerFooter>
  <colBreaks count="6" manualBreakCount="6">
    <brk id="18" max="1" man="1"/>
    <brk id="40" max="1" man="1"/>
    <brk id="58" max="1" man="1"/>
    <brk id="76" max="1048575" man="1"/>
    <brk id="94" max="1048575" man="1"/>
    <brk id="1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Abstract Submission Form</vt:lpstr>
      <vt:lpstr>Import</vt:lpstr>
      <vt:lpstr>'Abstract Submission Form'!Print_Area</vt:lpstr>
      <vt:lpstr>Import!Print_Area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kanami masumoto</dc:creator>
  <cp:lastModifiedBy>熱田 友希 (Yuki Atsuta)</cp:lastModifiedBy>
  <cp:lastPrinted>2025-08-13T09:35:00Z</cp:lastPrinted>
  <dcterms:created xsi:type="dcterms:W3CDTF">2017-08-18T06:27:24Z</dcterms:created>
  <dcterms:modified xsi:type="dcterms:W3CDTF">2025-08-14T06:30:33Z</dcterms:modified>
</cp:coreProperties>
</file>